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5" windowWidth="17220" windowHeight="741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<sst xmlns="http://schemas.openxmlformats.org/spreadsheetml/2006/main" count="298" uniqueCount="297">
  <si>
    <t>Корекция на средства в делегираните от държавата дейности по "Образование" от 01.01.2017 г.</t>
  </si>
  <si>
    <t>Община</t>
  </si>
  <si>
    <t xml:space="preserve">Средства 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</si>
  <si>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</si>
  <si>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</si>
  <si>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</si>
  <si>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</si>
  <si>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</si>
  <si>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</si>
  <si>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</si>
  <si>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</si>
  <si>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</si>
  <si>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</si>
  <si>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</si>
  <si>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</si>
  <si>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</si>
  <si>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</si>
  <si>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</si>
  <si>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</si>
  <si>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</si>
  <si>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</si>
  <si>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</si>
  <si>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</si>
  <si>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</si>
  <si>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</si>
  <si>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</si>
  <si>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</si>
  <si>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</si>
  <si>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</si>
  <si>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</si>
  <si>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</si>
  <si>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</si>
  <si>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</si>
  <si>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</si>
  <si>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</si>
  <si>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</si>
  <si>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</si>
  <si>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</si>
  <si>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</si>
  <si>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</si>
  <si>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</si>
  <si>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</si>
  <si>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</si>
  <si>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</si>
  <si>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</si>
  <si>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</si>
  <si>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</si>
  <si>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</si>
  <si>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</si>
  <si>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</si>
  <si>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</si>
  <si>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</si>
  <si>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</si>
  <si>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</si>
  <si>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</si>
  <si>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</si>
  <si>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</si>
  <si>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</si>
  <si>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</si>
  <si>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</si>
  <si>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</si>
  <si>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</si>
  <si>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</si>
  <si>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</si>
  <si>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</si>
  <si>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</si>
  <si>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</si>
  <si>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</si>
  <si>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</si>
  <si>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</si>
  <si>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</si>
  <si>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</si>
  <si>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</si>
  <si>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</si>
  <si>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</si>
  <si>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</si>
  <si>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</si>
  <si>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</si>
  <si>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</si>
  <si>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</si>
  <si>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</si>
  <si>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</si>
  <si>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</si>
  <si>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</si>
  <si>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</si>
  <si>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</si>
  <si>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</si>
  <si>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</si>
  <si>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</si>
  <si>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</si>
  <si>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</si>
  <si>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</si>
  <si>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</si>
  <si>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</si>
  <si>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</si>
  <si>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</si>
  <si>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</si>
  <si>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</si>
  <si>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</si>
  <si>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</si>
  <si>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</si>
  <si>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</si>
  <si>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</si>
  <si>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</si>
  <si>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</si>
  <si>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</si>
  <si>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</si>
  <si>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</si>
  <si>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</si>
  <si>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</si>
  <si>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</si>
  <si>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</si>
  <si>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</si>
  <si>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</si>
  <si>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</si>
  <si>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</si>
  <si>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</si>
  <si>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</si>
  <si>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</si>
  <si>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</si>
  <si>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</si>
  <si>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</si>
  <si>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</si>
  <si>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</si>
  <si>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</si>
  <si>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</si>
  <si>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</si>
  <si>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</si>
  <si>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</si>
  <si>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</si>
  <si>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</si>
  <si>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</si>
  <si>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</si>
  <si>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</si>
  <si>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</si>
  <si>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</si>
  <si>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</si>
  <si>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</si>
  <si>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</si>
  <si>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</si>
  <si>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</si>
  <si>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</si>
  <si>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</si>
  <si>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</si>
  <si>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</si>
  <si>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</si>
  <si>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</si>
  <si>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</si>
  <si>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</si>
  <si>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</si>
  <si>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</si>
  <si>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</si>
  <si>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</si>
  <si>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</si>
  <si>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</si>
  <si>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</si>
  <si>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</si>
  <si>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</si>
  <si>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</si>
  <si>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</si>
  <si>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</si>
  <si>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</si>
  <si>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</si>
  <si>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</si>
  <si>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</si>
  <si>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</si>
  <si>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</si>
  <si>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</si>
  <si>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</si>
  <si>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</si>
  <si>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</si>
  <si>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</si>
  <si>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</si>
  <si>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</si>
  <si>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</si>
  <si>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</si>
  <si>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</si>
  <si>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</si>
  <si>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</si>
  <si>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</si>
  <si>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</si>
  <si>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</si>
  <si>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</si>
  <si>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</si>
  <si>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</si>
  <si>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</si>
  <si>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</si>
  <si>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</si>
  <si>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</si>
  <si>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</si>
  <si>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</si>
  <si>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</si>
  <si>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</si>
  <si>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</si>
  <si>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</si>
  <si>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</si>
  <si>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</si>
  <si>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</si>
  <si>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</si>
  <si>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</si>
  <si>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</si>
  <si>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</si>
  <si>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</si>
  <si>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</si>
  <si>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</si>
  <si>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</si>
  <si>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</si>
  <si>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</si>
  <si>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</si>
  <si>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</si>
  <si>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</si>
  <si>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</si>
  <si>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</si>
  <si>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</si>
  <si>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</si>
  <si>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</si>
  <si>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</si>
  <si>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</si>
  <si>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</si>
  <si>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</si>
  <si>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</si>
  <si>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</si>
  <si>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</si>
  <si>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</si>
  <si>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</si>
  <si>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</si>
  <si>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</si>
  <si>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</si>
  <si>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</si>
  <si>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</si>
  <si>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</si>
  <si>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</si>
  <si>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</si>
  <si>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</si>
  <si>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</si>
  <si>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</si>
  <si>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</si>
  <si>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</si>
  <si>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</si>
  <si>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</si>
  <si>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</si>
  <si>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</si>
  <si>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</si>
  <si>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</si>
  <si>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</si>
  <si>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</si>
  <si>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</si>
  <si>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</si>
  <si>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</si>
  <si>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</si>
  <si>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</si>
  <si>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</si>
  <si>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</si>
  <si>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</si>
  <si>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</si>
  <si>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</si>
  <si>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</si>
  <si>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</si>
  <si>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</si>
  <si>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</si>
  <si>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</si>
  <si>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</si>
  <si>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</si>
  <si>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</si>
  <si>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</si>
  <si>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</si>
  <si>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</si>
  <si>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</si>
  <si>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</si>
  <si>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</si>
  <si>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</si>
  <si>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</si>
  <si>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</si>
  <si>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</si>
  <si>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</si>
  <si>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</si>
  <si>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</si>
  <si>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</si>
  <si>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</si>
  <si>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</si>
  <si>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</si>
  <si>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</si>
  <si>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</si>
  <si>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</si>
  <si>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</si>
  <si>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</si>
  <si>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</si>
  <si>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</si>
  <si>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</si>
  <si>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</si>
  <si>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</si>
  <si>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</si>
  <si>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</si>
  <si>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</si>
  <si>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</si>
  <si>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Приложение към ФО-19 от 12.05.2017 г.</t>
  </si>
  <si>
    <t>/в 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</si>
</sst>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3" fontId="2" fillId="0" borderId="1" xfId="0" applyNumberFormat="1" applyFont="1" applyBorder="1"/>
    <xf numFmtId="3" fontId="2" fillId="0" borderId="1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7"/>
  <sheetViews>
    <sheetView tabSelected="1" workbookViewId="0" topLeftCell="A1">
      <selection activeCell="E13" sqref="E13"/>
    </sheetView>
  </sheetViews>
  <sheetFormatPr defaultColWidth="9.140625" defaultRowHeight="15"/>
  <cols>
    <col min="1" max="1" width="5.140625" style="1" customWidth="1"/>
    <col min="2" max="2" width="31.7109375" style="1" customWidth="1"/>
    <col min="3" max="3" width="15.28125" style="1" customWidth="1"/>
    <col min="4" max="16384" width="9.140625" style="1" customWidth="1"/>
  </cols>
  <sheetData>
    <row r="2" ht="15">
      <c r="B2" s="1" t="s">
        <v>295</v>
      </c>
    </row>
    <row r="3" spans="2:3" ht="45.6" customHeight="1">
      <c r="B3" s="7" t="s">
        <v>0</v>
      </c>
      <c r="C3" s="7"/>
    </row>
    <row r="5" ht="15">
      <c r="C5" s="8" t="s">
        <v>296</v>
      </c>
    </row>
    <row r="6" spans="2:3" ht="31.5" customHeight="1">
      <c r="B6" s="5" t="s">
        <v>1</v>
      </c>
      <c r="C6" s="5" t="s">
        <v>2</v>
      </c>
    </row>
    <row r="7" spans="2:3" ht="15">
      <c r="B7" s="6" t="s">
        <v>3</v>
      </c>
      <c r="C7" s="2"/>
    </row>
    <row r="8" spans="2:3" ht="15">
      <c r="B8" s="2" t="s">
        <v>4</v>
      </c>
      <c r="C8" s="2">
        <v>16782</v>
      </c>
    </row>
    <row r="9" spans="2:3" ht="15">
      <c r="B9" s="2" t="s">
        <v>5</v>
      </c>
      <c r="C9" s="2">
        <v>-23208</v>
      </c>
    </row>
    <row r="10" spans="2:3" ht="15">
      <c r="B10" s="2" t="s">
        <v>6</v>
      </c>
      <c r="C10" s="2">
        <v>72124</v>
      </c>
    </row>
    <row r="11" spans="2:3" ht="15">
      <c r="B11" s="2" t="s">
        <v>7</v>
      </c>
      <c r="C11" s="2">
        <v>17111</v>
      </c>
    </row>
    <row r="12" spans="2:3" ht="15">
      <c r="B12" s="2" t="s">
        <v>8</v>
      </c>
      <c r="C12" s="2">
        <v>35828</v>
      </c>
    </row>
    <row r="13" spans="2:3" ht="15">
      <c r="B13" s="2" t="s">
        <v>9</v>
      </c>
      <c r="C13" s="2">
        <v>8475</v>
      </c>
    </row>
    <row r="14" spans="2:3" ht="15">
      <c r="B14" s="2" t="s">
        <v>10</v>
      </c>
      <c r="C14" s="2">
        <v>127721</v>
      </c>
    </row>
    <row r="15" spans="2:3" ht="15">
      <c r="B15" s="2" t="s">
        <v>11</v>
      </c>
      <c r="C15" s="2">
        <v>111581</v>
      </c>
    </row>
    <row r="16" spans="2:3" ht="15">
      <c r="B16" s="2" t="s">
        <v>12</v>
      </c>
      <c r="C16" s="2">
        <v>-7635</v>
      </c>
    </row>
    <row r="17" spans="2:3" ht="15">
      <c r="B17" s="2" t="s">
        <v>13</v>
      </c>
      <c r="C17" s="2">
        <v>18208</v>
      </c>
    </row>
    <row r="18" spans="2:3" ht="15">
      <c r="B18" s="2" t="s">
        <v>14</v>
      </c>
      <c r="C18" s="2">
        <v>-45596</v>
      </c>
    </row>
    <row r="19" spans="2:3" ht="15">
      <c r="B19" s="2" t="s">
        <v>15</v>
      </c>
      <c r="C19" s="2">
        <v>6586</v>
      </c>
    </row>
    <row r="20" spans="2:3" ht="15">
      <c r="B20" s="2" t="s">
        <v>16</v>
      </c>
      <c r="C20" s="2">
        <v>42389</v>
      </c>
    </row>
    <row r="21" spans="2:3" ht="15">
      <c r="B21" s="2" t="s">
        <v>17</v>
      </c>
      <c r="C21" s="2">
        <v>-10134</v>
      </c>
    </row>
    <row r="22" spans="2:3" ht="15">
      <c r="B22" s="2"/>
      <c r="C22" s="3">
        <f>SUM(C8:C21)</f>
        <v>370232</v>
      </c>
    </row>
    <row r="23" spans="2:3" ht="15">
      <c r="B23" s="6" t="s">
        <v>18</v>
      </c>
      <c r="C23" s="2">
        <v>0</v>
      </c>
    </row>
    <row r="24" spans="2:3" ht="15">
      <c r="B24" s="2" t="s">
        <v>19</v>
      </c>
      <c r="C24" s="2">
        <v>-200811</v>
      </c>
    </row>
    <row r="25" spans="2:3" ht="15">
      <c r="B25" s="2" t="s">
        <v>20</v>
      </c>
      <c r="C25" s="2">
        <v>100486</v>
      </c>
    </row>
    <row r="26" spans="2:3" ht="15">
      <c r="B26" s="2" t="s">
        <v>21</v>
      </c>
      <c r="C26" s="2">
        <v>-210955</v>
      </c>
    </row>
    <row r="27" spans="2:3" ht="15">
      <c r="B27" s="2" t="s">
        <v>22</v>
      </c>
      <c r="C27" s="2">
        <v>168498</v>
      </c>
    </row>
    <row r="28" spans="2:3" ht="15">
      <c r="B28" s="2" t="s">
        <v>23</v>
      </c>
      <c r="C28" s="2">
        <v>-11393</v>
      </c>
    </row>
    <row r="29" spans="2:3" ht="15">
      <c r="B29" s="2" t="s">
        <v>24</v>
      </c>
      <c r="C29" s="2">
        <v>38463</v>
      </c>
    </row>
    <row r="30" spans="2:3" ht="15">
      <c r="B30" s="2" t="s">
        <v>25</v>
      </c>
      <c r="C30" s="2">
        <v>-168508</v>
      </c>
    </row>
    <row r="31" spans="2:3" ht="15">
      <c r="B31" s="2" t="s">
        <v>26</v>
      </c>
      <c r="C31" s="2">
        <v>-14038</v>
      </c>
    </row>
    <row r="32" spans="2:3" ht="15">
      <c r="B32" s="2" t="s">
        <v>27</v>
      </c>
      <c r="C32" s="2">
        <v>-156116</v>
      </c>
    </row>
    <row r="33" spans="2:3" ht="15">
      <c r="B33" s="2" t="s">
        <v>28</v>
      </c>
      <c r="C33" s="2">
        <v>9055</v>
      </c>
    </row>
    <row r="34" spans="2:3" ht="15">
      <c r="B34" s="2" t="s">
        <v>29</v>
      </c>
      <c r="C34" s="2">
        <v>-76928</v>
      </c>
    </row>
    <row r="35" spans="2:3" ht="15">
      <c r="B35" s="2" t="s">
        <v>30</v>
      </c>
      <c r="C35" s="2">
        <v>-190474</v>
      </c>
    </row>
    <row r="36" spans="2:3" ht="15">
      <c r="B36" s="2" t="s">
        <v>31</v>
      </c>
      <c r="C36" s="2">
        <v>-94809</v>
      </c>
    </row>
    <row r="37" spans="2:3" ht="15">
      <c r="B37" s="2"/>
      <c r="C37" s="3">
        <f>SUM(C24:C36)</f>
        <v>-807530</v>
      </c>
    </row>
    <row r="38" spans="2:3" ht="15">
      <c r="B38" s="6" t="s">
        <v>32</v>
      </c>
      <c r="C38" s="2">
        <v>0</v>
      </c>
    </row>
    <row r="39" spans="2:3" ht="15">
      <c r="B39" s="2" t="s">
        <v>33</v>
      </c>
      <c r="C39" s="2">
        <v>-68164</v>
      </c>
    </row>
    <row r="40" spans="2:3" ht="15">
      <c r="B40" s="2" t="s">
        <v>34</v>
      </c>
      <c r="C40" s="2">
        <v>-143332</v>
      </c>
    </row>
    <row r="41" spans="2:3" ht="15">
      <c r="B41" s="2" t="s">
        <v>35</v>
      </c>
      <c r="C41" s="2">
        <v>-110905</v>
      </c>
    </row>
    <row r="42" spans="2:3" ht="15">
      <c r="B42" s="2" t="s">
        <v>36</v>
      </c>
      <c r="C42" s="2">
        <v>13870</v>
      </c>
    </row>
    <row r="43" spans="2:3" ht="15">
      <c r="B43" s="2" t="s">
        <v>37</v>
      </c>
      <c r="C43" s="2">
        <v>819053</v>
      </c>
    </row>
    <row r="44" spans="2:3" ht="15">
      <c r="B44" s="2" t="s">
        <v>38</v>
      </c>
      <c r="C44" s="2">
        <v>-79434</v>
      </c>
    </row>
    <row r="45" spans="2:3" ht="15">
      <c r="B45" s="2" t="s">
        <v>39</v>
      </c>
      <c r="C45" s="2">
        <v>-103809</v>
      </c>
    </row>
    <row r="46" spans="2:3" ht="15">
      <c r="B46" s="2" t="s">
        <v>40</v>
      </c>
      <c r="C46" s="2">
        <v>-55059</v>
      </c>
    </row>
    <row r="47" spans="2:3" ht="15">
      <c r="B47" s="2" t="s">
        <v>41</v>
      </c>
      <c r="C47" s="2">
        <v>-22563</v>
      </c>
    </row>
    <row r="48" spans="2:3" ht="15">
      <c r="B48" s="2" t="s">
        <v>42</v>
      </c>
      <c r="C48" s="2">
        <v>-116732</v>
      </c>
    </row>
    <row r="49" spans="2:3" ht="15">
      <c r="B49" s="2" t="s">
        <v>43</v>
      </c>
      <c r="C49" s="2">
        <v>-119844</v>
      </c>
    </row>
    <row r="50" spans="2:3" ht="15">
      <c r="B50" s="2" t="s">
        <v>44</v>
      </c>
      <c r="C50" s="2">
        <v>-166953</v>
      </c>
    </row>
    <row r="51" spans="2:3" ht="15">
      <c r="B51" s="2"/>
      <c r="C51" s="3">
        <f>SUM(C39:C50)</f>
        <v>-153872</v>
      </c>
    </row>
    <row r="52" spans="2:3" ht="15">
      <c r="B52" s="6" t="s">
        <v>45</v>
      </c>
      <c r="C52" s="2">
        <v>0</v>
      </c>
    </row>
    <row r="53" spans="2:3" ht="15">
      <c r="B53" s="2" t="s">
        <v>46</v>
      </c>
      <c r="C53" s="2">
        <v>286354</v>
      </c>
    </row>
    <row r="54" spans="2:3" ht="15">
      <c r="B54" s="2" t="s">
        <v>47</v>
      </c>
      <c r="C54" s="2">
        <v>-243549</v>
      </c>
    </row>
    <row r="55" spans="2:3" ht="15">
      <c r="B55" s="2" t="s">
        <v>48</v>
      </c>
      <c r="C55" s="2">
        <v>-26356</v>
      </c>
    </row>
    <row r="56" spans="2:3" ht="15">
      <c r="B56" s="2" t="s">
        <v>49</v>
      </c>
      <c r="C56" s="2">
        <v>32331</v>
      </c>
    </row>
    <row r="57" spans="2:3" ht="15">
      <c r="B57" s="2" t="s">
        <v>50</v>
      </c>
      <c r="C57" s="2">
        <v>-114688</v>
      </c>
    </row>
    <row r="58" spans="2:3" ht="15">
      <c r="B58" s="2" t="s">
        <v>51</v>
      </c>
      <c r="C58" s="2">
        <v>-135460</v>
      </c>
    </row>
    <row r="59" spans="2:3" ht="15">
      <c r="B59" s="2" t="s">
        <v>52</v>
      </c>
      <c r="C59" s="2">
        <v>-139560</v>
      </c>
    </row>
    <row r="60" spans="2:3" ht="15">
      <c r="B60" s="2" t="s">
        <v>53</v>
      </c>
      <c r="C60" s="2">
        <v>-182211</v>
      </c>
    </row>
    <row r="61" spans="2:3" ht="15">
      <c r="B61" s="2" t="s">
        <v>54</v>
      </c>
      <c r="C61" s="2">
        <v>-214970</v>
      </c>
    </row>
    <row r="62" spans="2:3" ht="15">
      <c r="B62" s="2" t="s">
        <v>55</v>
      </c>
      <c r="C62" s="2">
        <v>-857</v>
      </c>
    </row>
    <row r="63" spans="2:3" ht="15">
      <c r="B63" s="2"/>
      <c r="C63" s="3">
        <f>SUM(C53:C62)</f>
        <v>-738966</v>
      </c>
    </row>
    <row r="64" spans="2:3" ht="15">
      <c r="B64" s="6" t="s">
        <v>56</v>
      </c>
      <c r="C64" s="2">
        <v>0</v>
      </c>
    </row>
    <row r="65" spans="2:3" ht="15">
      <c r="B65" s="2" t="s">
        <v>57</v>
      </c>
      <c r="C65" s="2">
        <v>-32852</v>
      </c>
    </row>
    <row r="66" spans="2:3" ht="15">
      <c r="B66" s="2" t="s">
        <v>58</v>
      </c>
      <c r="C66" s="2">
        <v>58567</v>
      </c>
    </row>
    <row r="67" spans="2:3" ht="15">
      <c r="B67" s="2" t="s">
        <v>59</v>
      </c>
      <c r="C67" s="2">
        <v>-38764</v>
      </c>
    </row>
    <row r="68" spans="2:3" ht="15">
      <c r="B68" s="2" t="s">
        <v>60</v>
      </c>
      <c r="C68" s="2">
        <v>-163204</v>
      </c>
    </row>
    <row r="69" spans="2:3" ht="15">
      <c r="B69" s="2" t="s">
        <v>61</v>
      </c>
      <c r="C69" s="2">
        <v>-4146</v>
      </c>
    </row>
    <row r="70" spans="2:3" ht="15">
      <c r="B70" s="2" t="s">
        <v>62</v>
      </c>
      <c r="C70" s="2">
        <v>-100290</v>
      </c>
    </row>
    <row r="71" spans="2:3" ht="15">
      <c r="B71" s="2" t="s">
        <v>63</v>
      </c>
      <c r="C71" s="2">
        <v>-23412</v>
      </c>
    </row>
    <row r="72" spans="2:3" ht="15">
      <c r="B72" s="2" t="s">
        <v>64</v>
      </c>
      <c r="C72" s="2">
        <v>-38231</v>
      </c>
    </row>
    <row r="73" spans="2:3" ht="15">
      <c r="B73" s="2" t="s">
        <v>65</v>
      </c>
      <c r="C73" s="2">
        <v>9347</v>
      </c>
    </row>
    <row r="74" spans="2:3" ht="15">
      <c r="B74" s="2" t="s">
        <v>66</v>
      </c>
      <c r="C74" s="2">
        <v>9515</v>
      </c>
    </row>
    <row r="75" spans="2:3" ht="15">
      <c r="B75" s="2" t="s">
        <v>67</v>
      </c>
      <c r="C75" s="2">
        <v>-29260</v>
      </c>
    </row>
    <row r="76" spans="2:3" ht="15">
      <c r="B76" s="2"/>
      <c r="C76" s="3">
        <f>SUM(C65:C75)</f>
        <v>-352730</v>
      </c>
    </row>
    <row r="77" spans="2:3" ht="15">
      <c r="B77" s="6" t="s">
        <v>68</v>
      </c>
      <c r="C77" s="2">
        <v>0</v>
      </c>
    </row>
    <row r="78" spans="2:3" ht="15">
      <c r="B78" s="2" t="s">
        <v>69</v>
      </c>
      <c r="C78" s="2">
        <v>-38552</v>
      </c>
    </row>
    <row r="79" spans="2:3" ht="15">
      <c r="B79" s="2" t="s">
        <v>70</v>
      </c>
      <c r="C79" s="2">
        <v>-137320</v>
      </c>
    </row>
    <row r="80" spans="2:3" ht="15">
      <c r="B80" s="2" t="s">
        <v>71</v>
      </c>
      <c r="C80" s="2">
        <v>-267529</v>
      </c>
    </row>
    <row r="81" spans="2:3" ht="15">
      <c r="B81" s="2" t="s">
        <v>72</v>
      </c>
      <c r="C81" s="2">
        <v>-27859</v>
      </c>
    </row>
    <row r="82" spans="2:3" ht="15">
      <c r="B82" s="2" t="s">
        <v>73</v>
      </c>
      <c r="C82" s="2">
        <v>-78302</v>
      </c>
    </row>
    <row r="83" spans="2:3" ht="15">
      <c r="B83" s="2" t="s">
        <v>74</v>
      </c>
      <c r="C83" s="2">
        <v>-92857</v>
      </c>
    </row>
    <row r="84" spans="2:3" ht="15">
      <c r="B84" s="2" t="s">
        <v>75</v>
      </c>
      <c r="C84" s="2">
        <v>-35142</v>
      </c>
    </row>
    <row r="85" spans="2:3" ht="15">
      <c r="B85" s="2" t="s">
        <v>76</v>
      </c>
      <c r="C85" s="2">
        <v>-2593</v>
      </c>
    </row>
    <row r="86" spans="2:3" ht="15">
      <c r="B86" s="2" t="s">
        <v>77</v>
      </c>
      <c r="C86" s="2">
        <v>62936</v>
      </c>
    </row>
    <row r="87" spans="2:3" ht="15">
      <c r="B87" s="2" t="s">
        <v>78</v>
      </c>
      <c r="C87" s="2">
        <v>-56363</v>
      </c>
    </row>
    <row r="88" spans="2:3" ht="15">
      <c r="B88" s="2"/>
      <c r="C88" s="3">
        <f>SUM(C78:C87)</f>
        <v>-673581</v>
      </c>
    </row>
    <row r="89" spans="2:3" ht="15">
      <c r="B89" s="6" t="s">
        <v>79</v>
      </c>
      <c r="C89" s="2">
        <v>0</v>
      </c>
    </row>
    <row r="90" spans="2:3" ht="15">
      <c r="B90" s="2" t="s">
        <v>80</v>
      </c>
      <c r="C90" s="2">
        <v>-60929</v>
      </c>
    </row>
    <row r="91" spans="2:3" ht="15">
      <c r="B91" s="2" t="s">
        <v>81</v>
      </c>
      <c r="C91" s="2">
        <v>-29786</v>
      </c>
    </row>
    <row r="92" spans="2:3" ht="15">
      <c r="B92" s="2" t="s">
        <v>82</v>
      </c>
      <c r="C92" s="2">
        <v>-166964</v>
      </c>
    </row>
    <row r="93" spans="2:3" ht="15">
      <c r="B93" s="2" t="s">
        <v>83</v>
      </c>
      <c r="C93" s="2">
        <v>-78680</v>
      </c>
    </row>
    <row r="94" spans="2:3" ht="15">
      <c r="B94" s="2"/>
      <c r="C94" s="3">
        <f>SUM(C90:C93)</f>
        <v>-336359</v>
      </c>
    </row>
    <row r="95" spans="2:3" ht="15">
      <c r="B95" s="6" t="s">
        <v>84</v>
      </c>
      <c r="C95" s="2">
        <v>0</v>
      </c>
    </row>
    <row r="96" spans="2:3" ht="15">
      <c r="B96" s="2" t="s">
        <v>85</v>
      </c>
      <c r="C96" s="2">
        <v>-145687</v>
      </c>
    </row>
    <row r="97" spans="2:3" ht="15">
      <c r="B97" s="2" t="s">
        <v>86</v>
      </c>
      <c r="C97" s="2">
        <v>-108052</v>
      </c>
    </row>
    <row r="98" spans="2:3" ht="15">
      <c r="B98" s="2" t="s">
        <v>87</v>
      </c>
      <c r="C98" s="2">
        <v>-196834</v>
      </c>
    </row>
    <row r="99" spans="2:3" ht="15">
      <c r="B99" s="2" t="s">
        <v>88</v>
      </c>
      <c r="C99" s="2">
        <v>-228982</v>
      </c>
    </row>
    <row r="100" spans="2:3" ht="15">
      <c r="B100" s="2" t="s">
        <v>89</v>
      </c>
      <c r="C100" s="2">
        <v>7340</v>
      </c>
    </row>
    <row r="101" spans="2:3" ht="15">
      <c r="B101" s="2" t="s">
        <v>90</v>
      </c>
      <c r="C101" s="2">
        <v>24432</v>
      </c>
    </row>
    <row r="102" spans="2:3" ht="15">
      <c r="B102" s="2" t="s">
        <v>91</v>
      </c>
      <c r="C102" s="2">
        <v>-219937</v>
      </c>
    </row>
    <row r="103" spans="2:3" ht="15">
      <c r="B103" s="2" t="s">
        <v>92</v>
      </c>
      <c r="C103" s="2">
        <v>-74785</v>
      </c>
    </row>
    <row r="104" spans="2:3" ht="15">
      <c r="B104" s="2"/>
      <c r="C104" s="3">
        <f>SUM(C96:C103)</f>
        <v>-942505</v>
      </c>
    </row>
    <row r="105" spans="2:3" ht="15">
      <c r="B105" s="6" t="s">
        <v>93</v>
      </c>
      <c r="C105" s="2">
        <v>0</v>
      </c>
    </row>
    <row r="106" spans="2:3" ht="15">
      <c r="B106" s="2" t="s">
        <v>94</v>
      </c>
      <c r="C106" s="2">
        <v>-66260</v>
      </c>
    </row>
    <row r="107" spans="2:3" ht="15">
      <c r="B107" s="2" t="s">
        <v>95</v>
      </c>
      <c r="C107" s="2">
        <v>33609</v>
      </c>
    </row>
    <row r="108" spans="2:3" ht="15">
      <c r="B108" s="2" t="s">
        <v>96</v>
      </c>
      <c r="C108" s="2">
        <v>-219092</v>
      </c>
    </row>
    <row r="109" spans="2:3" ht="15">
      <c r="B109" s="2" t="s">
        <v>97</v>
      </c>
      <c r="C109" s="2">
        <v>-58473</v>
      </c>
    </row>
    <row r="110" spans="2:3" ht="15">
      <c r="B110" s="2" t="s">
        <v>98</v>
      </c>
      <c r="C110" s="2">
        <v>-100111</v>
      </c>
    </row>
    <row r="111" spans="2:3" ht="15">
      <c r="B111" s="2" t="s">
        <v>99</v>
      </c>
      <c r="C111" s="2">
        <v>-13262</v>
      </c>
    </row>
    <row r="112" spans="2:3" ht="15">
      <c r="B112" s="2" t="s">
        <v>100</v>
      </c>
      <c r="C112" s="2">
        <v>1750</v>
      </c>
    </row>
    <row r="113" spans="2:3" ht="15">
      <c r="B113" s="2"/>
      <c r="C113" s="3">
        <f>SUM(C106:C112)</f>
        <v>-421839</v>
      </c>
    </row>
    <row r="114" spans="2:3" ht="15">
      <c r="B114" s="6" t="s">
        <v>101</v>
      </c>
      <c r="C114" s="2">
        <v>0</v>
      </c>
    </row>
    <row r="115" spans="2:3" ht="15">
      <c r="B115" s="2" t="s">
        <v>102</v>
      </c>
      <c r="C115" s="2">
        <v>-48106</v>
      </c>
    </row>
    <row r="116" spans="2:3" ht="15">
      <c r="B116" s="2" t="s">
        <v>103</v>
      </c>
      <c r="C116" s="2">
        <v>9124</v>
      </c>
    </row>
    <row r="117" spans="2:3" ht="15">
      <c r="B117" s="2" t="s">
        <v>104</v>
      </c>
      <c r="C117" s="2">
        <v>129182</v>
      </c>
    </row>
    <row r="118" spans="2:3" ht="15">
      <c r="B118" s="2" t="s">
        <v>105</v>
      </c>
      <c r="C118" s="2">
        <v>-26481</v>
      </c>
    </row>
    <row r="119" spans="2:3" ht="15">
      <c r="B119" s="2" t="s">
        <v>106</v>
      </c>
      <c r="C119" s="2">
        <v>-273714</v>
      </c>
    </row>
    <row r="120" spans="2:3" ht="15">
      <c r="B120" s="2" t="s">
        <v>107</v>
      </c>
      <c r="C120" s="2">
        <v>32794</v>
      </c>
    </row>
    <row r="121" spans="2:3" ht="15">
      <c r="B121" s="2" t="s">
        <v>108</v>
      </c>
      <c r="C121" s="2">
        <v>-513</v>
      </c>
    </row>
    <row r="122" spans="2:3" ht="15">
      <c r="B122" s="2" t="s">
        <v>109</v>
      </c>
      <c r="C122" s="2">
        <v>-21541</v>
      </c>
    </row>
    <row r="123" spans="2:3" ht="15">
      <c r="B123" s="2" t="s">
        <v>110</v>
      </c>
      <c r="C123" s="2">
        <v>-29287</v>
      </c>
    </row>
    <row r="124" spans="2:3" ht="15">
      <c r="B124" s="2"/>
      <c r="C124" s="3">
        <f>SUM(C115:C123)</f>
        <v>-228542</v>
      </c>
    </row>
    <row r="125" spans="2:3" ht="15">
      <c r="B125" s="6" t="s">
        <v>111</v>
      </c>
      <c r="C125" s="2">
        <v>0</v>
      </c>
    </row>
    <row r="126" spans="2:3" ht="15">
      <c r="B126" s="2" t="s">
        <v>112</v>
      </c>
      <c r="C126" s="2">
        <v>-8718</v>
      </c>
    </row>
    <row r="127" spans="2:3" ht="15">
      <c r="B127" s="2" t="s">
        <v>113</v>
      </c>
      <c r="C127" s="2">
        <v>-49059</v>
      </c>
    </row>
    <row r="128" spans="2:3" ht="15">
      <c r="B128" s="2" t="s">
        <v>114</v>
      </c>
      <c r="C128" s="2">
        <v>-116747</v>
      </c>
    </row>
    <row r="129" spans="2:3" ht="15">
      <c r="B129" s="2" t="s">
        <v>115</v>
      </c>
      <c r="C129" s="2">
        <v>66313</v>
      </c>
    </row>
    <row r="130" spans="2:3" ht="15">
      <c r="B130" s="2" t="s">
        <v>116</v>
      </c>
      <c r="C130" s="2">
        <v>-89343</v>
      </c>
    </row>
    <row r="131" spans="2:3" ht="15">
      <c r="B131" s="2" t="s">
        <v>117</v>
      </c>
      <c r="C131" s="2">
        <v>-155063</v>
      </c>
    </row>
    <row r="132" spans="2:3" ht="15">
      <c r="B132" s="2" t="s">
        <v>118</v>
      </c>
      <c r="C132" s="2">
        <v>11824</v>
      </c>
    </row>
    <row r="133" spans="2:3" ht="15">
      <c r="B133" s="2" t="s">
        <v>119</v>
      </c>
      <c r="C133" s="2">
        <v>52865</v>
      </c>
    </row>
    <row r="134" spans="2:3" ht="15">
      <c r="B134" s="2"/>
      <c r="C134" s="3">
        <f>SUM(C126:C133)</f>
        <v>-287928</v>
      </c>
    </row>
    <row r="135" spans="2:3" ht="15">
      <c r="B135" s="6" t="s">
        <v>120</v>
      </c>
      <c r="C135" s="2">
        <v>0</v>
      </c>
    </row>
    <row r="136" spans="2:3" ht="15">
      <c r="B136" s="2" t="s">
        <v>121</v>
      </c>
      <c r="C136" s="2">
        <v>-3586</v>
      </c>
    </row>
    <row r="137" spans="2:3" ht="15">
      <c r="B137" s="2" t="s">
        <v>122</v>
      </c>
      <c r="C137" s="2">
        <v>-39604</v>
      </c>
    </row>
    <row r="138" spans="2:3" ht="15">
      <c r="B138" s="2" t="s">
        <v>123</v>
      </c>
      <c r="C138" s="2">
        <v>-57555</v>
      </c>
    </row>
    <row r="139" spans="2:3" ht="15">
      <c r="B139" s="2" t="s">
        <v>124</v>
      </c>
      <c r="C139" s="2">
        <v>-10693</v>
      </c>
    </row>
    <row r="140" spans="2:3" ht="15">
      <c r="B140" s="2" t="s">
        <v>125</v>
      </c>
      <c r="C140" s="2">
        <v>-42646</v>
      </c>
    </row>
    <row r="141" spans="2:3" ht="15">
      <c r="B141" s="2" t="s">
        <v>126</v>
      </c>
      <c r="C141" s="2">
        <v>21335</v>
      </c>
    </row>
    <row r="142" spans="2:3" ht="15">
      <c r="B142" s="2" t="s">
        <v>127</v>
      </c>
      <c r="C142" s="2">
        <v>-277486</v>
      </c>
    </row>
    <row r="143" spans="2:3" ht="15">
      <c r="B143" s="2" t="s">
        <v>128</v>
      </c>
      <c r="C143" s="2">
        <v>73244</v>
      </c>
    </row>
    <row r="144" spans="2:3" ht="15">
      <c r="B144" s="2" t="s">
        <v>129</v>
      </c>
      <c r="C144" s="2">
        <v>134626</v>
      </c>
    </row>
    <row r="145" spans="2:3" ht="15">
      <c r="B145" s="2" t="s">
        <v>130</v>
      </c>
      <c r="C145" s="2">
        <v>-13595</v>
      </c>
    </row>
    <row r="146" spans="2:3" ht="15">
      <c r="B146" s="2" t="s">
        <v>131</v>
      </c>
      <c r="C146" s="2">
        <v>-81558</v>
      </c>
    </row>
    <row r="147" spans="2:3" ht="15">
      <c r="B147" s="2"/>
      <c r="C147" s="3">
        <f>SUM(C136:C146)</f>
        <v>-297518</v>
      </c>
    </row>
    <row r="148" spans="2:3" ht="15">
      <c r="B148" s="6" t="s">
        <v>132</v>
      </c>
      <c r="C148" s="2">
        <v>0</v>
      </c>
    </row>
    <row r="149" spans="2:3" ht="15">
      <c r="B149" s="2" t="s">
        <v>133</v>
      </c>
      <c r="C149" s="2">
        <v>-21954</v>
      </c>
    </row>
    <row r="150" spans="2:3" ht="15">
      <c r="B150" s="2" t="s">
        <v>134</v>
      </c>
      <c r="C150" s="2">
        <v>-62139</v>
      </c>
    </row>
    <row r="151" spans="2:3" ht="15">
      <c r="B151" s="2" t="s">
        <v>135</v>
      </c>
      <c r="C151" s="2">
        <v>-103048</v>
      </c>
    </row>
    <row r="152" spans="2:3" ht="15">
      <c r="B152" s="2" t="s">
        <v>136</v>
      </c>
      <c r="C152" s="2">
        <v>322223</v>
      </c>
    </row>
    <row r="153" spans="2:3" ht="15">
      <c r="B153" s="2" t="s">
        <v>137</v>
      </c>
      <c r="C153" s="2">
        <v>-10156</v>
      </c>
    </row>
    <row r="154" spans="2:3" ht="15">
      <c r="B154" s="2" t="s">
        <v>138</v>
      </c>
      <c r="C154" s="2">
        <v>-30520</v>
      </c>
    </row>
    <row r="155" spans="2:3" ht="15">
      <c r="B155" s="2" t="s">
        <v>139</v>
      </c>
      <c r="C155" s="2">
        <v>57972</v>
      </c>
    </row>
    <row r="156" spans="2:3" ht="15">
      <c r="B156" s="2" t="s">
        <v>140</v>
      </c>
      <c r="C156" s="2">
        <v>-105270</v>
      </c>
    </row>
    <row r="157" spans="2:3" ht="15">
      <c r="B157" s="2" t="s">
        <v>141</v>
      </c>
      <c r="C157" s="2">
        <v>-68809</v>
      </c>
    </row>
    <row r="158" spans="2:3" ht="15">
      <c r="B158" s="2" t="s">
        <v>142</v>
      </c>
      <c r="C158" s="2">
        <v>-77618</v>
      </c>
    </row>
    <row r="159" spans="2:3" ht="15">
      <c r="B159" s="2" t="s">
        <v>143</v>
      </c>
      <c r="C159" s="2">
        <v>-22424</v>
      </c>
    </row>
    <row r="160" spans="2:3" ht="15">
      <c r="B160" s="2" t="s">
        <v>144</v>
      </c>
      <c r="C160" s="2">
        <v>-70074</v>
      </c>
    </row>
    <row r="161" spans="2:3" ht="15">
      <c r="B161" s="2"/>
      <c r="C161" s="3">
        <f>SUM(C149:C160)</f>
        <v>-191817</v>
      </c>
    </row>
    <row r="162" spans="2:3" ht="15">
      <c r="B162" s="6" t="s">
        <v>145</v>
      </c>
      <c r="C162" s="2">
        <v>0</v>
      </c>
    </row>
    <row r="163" spans="2:3" ht="15">
      <c r="B163" s="2" t="s">
        <v>146</v>
      </c>
      <c r="C163" s="2">
        <v>77361</v>
      </c>
    </row>
    <row r="164" spans="2:3" ht="15">
      <c r="B164" s="2" t="s">
        <v>147</v>
      </c>
      <c r="C164" s="2">
        <v>6587</v>
      </c>
    </row>
    <row r="165" spans="2:3" ht="15">
      <c r="B165" s="2" t="s">
        <v>148</v>
      </c>
      <c r="C165" s="2">
        <v>-5628</v>
      </c>
    </row>
    <row r="166" spans="2:3" ht="15">
      <c r="B166" s="2" t="s">
        <v>149</v>
      </c>
      <c r="C166" s="2">
        <v>567420</v>
      </c>
    </row>
    <row r="167" spans="2:3" ht="15">
      <c r="B167" s="2" t="s">
        <v>150</v>
      </c>
      <c r="C167" s="2">
        <v>-60414</v>
      </c>
    </row>
    <row r="168" spans="2:3" ht="15">
      <c r="B168" s="2" t="s">
        <v>151</v>
      </c>
      <c r="C168" s="2">
        <v>-2899</v>
      </c>
    </row>
    <row r="169" spans="2:3" ht="15">
      <c r="B169" s="2"/>
      <c r="C169" s="3">
        <f>SUM(C163:C168)</f>
        <v>582427</v>
      </c>
    </row>
    <row r="170" spans="2:3" ht="15">
      <c r="B170" s="6" t="s">
        <v>152</v>
      </c>
      <c r="C170" s="2">
        <v>0</v>
      </c>
    </row>
    <row r="171" spans="2:3" ht="15">
      <c r="B171" s="2" t="s">
        <v>153</v>
      </c>
      <c r="C171" s="2">
        <v>-93975</v>
      </c>
    </row>
    <row r="172" spans="2:3" ht="15">
      <c r="B172" s="2" t="s">
        <v>154</v>
      </c>
      <c r="C172" s="2">
        <v>-75461</v>
      </c>
    </row>
    <row r="173" spans="2:3" ht="15">
      <c r="B173" s="2" t="s">
        <v>155</v>
      </c>
      <c r="C173" s="2">
        <v>-83443</v>
      </c>
    </row>
    <row r="174" spans="2:3" ht="15">
      <c r="B174" s="2" t="s">
        <v>156</v>
      </c>
      <c r="C174" s="2">
        <v>-14951</v>
      </c>
    </row>
    <row r="175" spans="2:3" ht="15">
      <c r="B175" s="2" t="s">
        <v>157</v>
      </c>
      <c r="C175" s="2">
        <v>-36139</v>
      </c>
    </row>
    <row r="176" spans="2:3" ht="15">
      <c r="B176" s="2" t="s">
        <v>158</v>
      </c>
      <c r="C176" s="2">
        <v>-222259</v>
      </c>
    </row>
    <row r="177" spans="2:3" ht="15">
      <c r="B177" s="2" t="s">
        <v>159</v>
      </c>
      <c r="C177" s="2">
        <v>-58441</v>
      </c>
    </row>
    <row r="178" spans="2:3" ht="15">
      <c r="B178" s="2" t="s">
        <v>160</v>
      </c>
      <c r="C178" s="2">
        <v>-108458</v>
      </c>
    </row>
    <row r="179" spans="2:3" ht="15">
      <c r="B179" s="2" t="s">
        <v>161</v>
      </c>
      <c r="C179" s="2">
        <v>-84299</v>
      </c>
    </row>
    <row r="180" spans="2:3" ht="15">
      <c r="B180" s="2" t="s">
        <v>162</v>
      </c>
      <c r="C180" s="2">
        <v>-1794</v>
      </c>
    </row>
    <row r="181" spans="2:3" ht="15">
      <c r="B181" s="2" t="s">
        <v>163</v>
      </c>
      <c r="C181" s="2">
        <v>44299</v>
      </c>
    </row>
    <row r="182" spans="2:3" ht="15">
      <c r="B182" s="2"/>
      <c r="C182" s="3">
        <f>SUM(C171:C181)</f>
        <v>-734921</v>
      </c>
    </row>
    <row r="183" spans="2:3" ht="15">
      <c r="B183" s="6" t="s">
        <v>164</v>
      </c>
      <c r="C183" s="2">
        <v>0</v>
      </c>
    </row>
    <row r="184" spans="2:3" ht="15">
      <c r="B184" s="2" t="s">
        <v>165</v>
      </c>
      <c r="C184" s="2">
        <v>-85694</v>
      </c>
    </row>
    <row r="185" spans="2:3" ht="15">
      <c r="B185" s="2" t="s">
        <v>166</v>
      </c>
      <c r="C185" s="2">
        <v>-6352</v>
      </c>
    </row>
    <row r="186" spans="2:3" ht="15">
      <c r="B186" s="2" t="s">
        <v>167</v>
      </c>
      <c r="C186" s="2">
        <v>9482</v>
      </c>
    </row>
    <row r="187" spans="2:3" ht="15">
      <c r="B187" s="2" t="s">
        <v>168</v>
      </c>
      <c r="C187" s="2">
        <v>122633</v>
      </c>
    </row>
    <row r="188" spans="2:3" ht="15">
      <c r="B188" s="2" t="s">
        <v>169</v>
      </c>
      <c r="C188" s="2">
        <v>-113860</v>
      </c>
    </row>
    <row r="189" spans="2:3" ht="15">
      <c r="B189" s="2" t="s">
        <v>170</v>
      </c>
      <c r="C189" s="2">
        <v>-18159</v>
      </c>
    </row>
    <row r="190" spans="2:3" ht="15">
      <c r="B190" s="2" t="s">
        <v>171</v>
      </c>
      <c r="C190" s="2">
        <v>-22055</v>
      </c>
    </row>
    <row r="191" spans="2:3" ht="15">
      <c r="B191" s="2" t="s">
        <v>172</v>
      </c>
      <c r="C191" s="2">
        <v>-61978</v>
      </c>
    </row>
    <row r="192" spans="2:3" ht="15">
      <c r="B192" s="2" t="s">
        <v>173</v>
      </c>
      <c r="C192" s="2">
        <v>343962</v>
      </c>
    </row>
    <row r="193" spans="2:3" ht="15">
      <c r="B193" s="2" t="s">
        <v>174</v>
      </c>
      <c r="C193" s="2">
        <v>-64402</v>
      </c>
    </row>
    <row r="194" spans="2:3" ht="15">
      <c r="B194" s="2" t="s">
        <v>175</v>
      </c>
      <c r="C194" s="2">
        <v>92273</v>
      </c>
    </row>
    <row r="195" spans="2:3" ht="15">
      <c r="B195" s="2" t="s">
        <v>176</v>
      </c>
      <c r="C195" s="2">
        <v>5228</v>
      </c>
    </row>
    <row r="196" spans="2:3" ht="15">
      <c r="B196" s="2" t="s">
        <v>177</v>
      </c>
      <c r="C196" s="2">
        <v>-50333</v>
      </c>
    </row>
    <row r="197" spans="2:3" ht="15">
      <c r="B197" s="2" t="s">
        <v>178</v>
      </c>
      <c r="C197" s="2">
        <v>-111993</v>
      </c>
    </row>
    <row r="198" spans="2:3" ht="15">
      <c r="B198" s="2" t="s">
        <v>179</v>
      </c>
      <c r="C198" s="2">
        <v>52273</v>
      </c>
    </row>
    <row r="199" spans="2:3" ht="15">
      <c r="B199" s="2" t="s">
        <v>180</v>
      </c>
      <c r="C199" s="2">
        <v>-54639</v>
      </c>
    </row>
    <row r="200" spans="2:3" ht="15">
      <c r="B200" s="2" t="s">
        <v>181</v>
      </c>
      <c r="C200" s="2">
        <v>-58347</v>
      </c>
    </row>
    <row r="201" spans="2:3" ht="15">
      <c r="B201" s="2" t="s">
        <v>182</v>
      </c>
      <c r="C201" s="2">
        <v>112247</v>
      </c>
    </row>
    <row r="202" spans="2:3" ht="15">
      <c r="B202" s="2"/>
      <c r="C202" s="3">
        <f>SUM(C184:C201)</f>
        <v>90286</v>
      </c>
    </row>
    <row r="203" spans="2:3" ht="15">
      <c r="B203" s="6" t="s">
        <v>183</v>
      </c>
      <c r="C203" s="2">
        <v>0</v>
      </c>
    </row>
    <row r="204" spans="2:3" ht="15">
      <c r="B204" s="2" t="s">
        <v>184</v>
      </c>
      <c r="C204" s="2">
        <v>-154429</v>
      </c>
    </row>
    <row r="205" spans="2:3" ht="15">
      <c r="B205" s="2" t="s">
        <v>185</v>
      </c>
      <c r="C205" s="2">
        <v>-8684</v>
      </c>
    </row>
    <row r="206" spans="2:3" ht="15">
      <c r="B206" s="2" t="s">
        <v>186</v>
      </c>
      <c r="C206" s="2">
        <v>-136492</v>
      </c>
    </row>
    <row r="207" spans="2:3" ht="15">
      <c r="B207" s="2" t="s">
        <v>187</v>
      </c>
      <c r="C207" s="2">
        <v>-173355</v>
      </c>
    </row>
    <row r="208" spans="2:3" ht="15">
      <c r="B208" s="2" t="s">
        <v>188</v>
      </c>
      <c r="C208" s="2">
        <v>10661</v>
      </c>
    </row>
    <row r="209" spans="2:3" ht="15">
      <c r="B209" s="2" t="s">
        <v>189</v>
      </c>
      <c r="C209" s="2">
        <v>-5243</v>
      </c>
    </row>
    <row r="210" spans="2:3" ht="15">
      <c r="B210" s="2" t="s">
        <v>190</v>
      </c>
      <c r="C210" s="2">
        <v>-29939</v>
      </c>
    </row>
    <row r="211" spans="2:3" ht="15">
      <c r="B211" s="2"/>
      <c r="C211" s="3">
        <f>SUM(C204:C210)</f>
        <v>-497481</v>
      </c>
    </row>
    <row r="212" spans="2:3" ht="15">
      <c r="B212" s="6" t="s">
        <v>191</v>
      </c>
      <c r="C212" s="2">
        <v>0</v>
      </c>
    </row>
    <row r="213" spans="2:3" ht="15">
      <c r="B213" s="2" t="s">
        <v>192</v>
      </c>
      <c r="C213" s="2">
        <v>-51947</v>
      </c>
    </row>
    <row r="214" spans="2:3" ht="15">
      <c r="B214" s="2" t="s">
        <v>36</v>
      </c>
      <c r="C214" s="2">
        <v>-129650</v>
      </c>
    </row>
    <row r="215" spans="2:3" ht="15">
      <c r="B215" s="2" t="s">
        <v>193</v>
      </c>
      <c r="C215" s="2">
        <v>15849</v>
      </c>
    </row>
    <row r="216" spans="2:3" ht="15">
      <c r="B216" s="2" t="s">
        <v>194</v>
      </c>
      <c r="C216" s="2">
        <v>-42154</v>
      </c>
    </row>
    <row r="217" spans="2:3" ht="15">
      <c r="B217" s="2" t="s">
        <v>195</v>
      </c>
      <c r="C217" s="2">
        <v>-24344</v>
      </c>
    </row>
    <row r="218" spans="2:3" ht="15">
      <c r="B218" s="2" t="s">
        <v>196</v>
      </c>
      <c r="C218" s="2">
        <v>-195299</v>
      </c>
    </row>
    <row r="219" spans="2:3" ht="15">
      <c r="B219" s="2" t="s">
        <v>197</v>
      </c>
      <c r="C219" s="2">
        <v>-5801</v>
      </c>
    </row>
    <row r="220" spans="2:3" ht="15">
      <c r="B220" s="2" t="s">
        <v>198</v>
      </c>
      <c r="C220" s="2">
        <v>-45913</v>
      </c>
    </row>
    <row r="221" spans="2:3" ht="15">
      <c r="B221" s="2"/>
      <c r="C221" s="3">
        <f>SUM(C213:C220)</f>
        <v>-479259</v>
      </c>
    </row>
    <row r="222" spans="2:3" ht="15">
      <c r="B222" s="6" t="s">
        <v>199</v>
      </c>
      <c r="C222" s="2">
        <v>0</v>
      </c>
    </row>
    <row r="223" spans="2:3" ht="15">
      <c r="B223" s="2" t="s">
        <v>200</v>
      </c>
      <c r="C223" s="2">
        <v>-38541</v>
      </c>
    </row>
    <row r="224" spans="2:3" ht="15">
      <c r="B224" s="2" t="s">
        <v>201</v>
      </c>
      <c r="C224" s="2">
        <v>-14018</v>
      </c>
    </row>
    <row r="225" spans="2:3" ht="15">
      <c r="B225" s="2" t="s">
        <v>202</v>
      </c>
      <c r="C225" s="2">
        <v>-312809</v>
      </c>
    </row>
    <row r="226" spans="2:3" ht="15">
      <c r="B226" s="2" t="s">
        <v>203</v>
      </c>
      <c r="C226" s="2">
        <v>-52061</v>
      </c>
    </row>
    <row r="227" spans="2:3" ht="15">
      <c r="B227" s="2" t="s">
        <v>204</v>
      </c>
      <c r="C227" s="2">
        <v>-86075</v>
      </c>
    </row>
    <row r="228" spans="2:3" ht="15">
      <c r="B228" s="2" t="s">
        <v>205</v>
      </c>
      <c r="C228" s="2">
        <v>-27612</v>
      </c>
    </row>
    <row r="229" spans="2:3" ht="15">
      <c r="B229" s="2" t="s">
        <v>206</v>
      </c>
      <c r="C229" s="2">
        <v>41075</v>
      </c>
    </row>
    <row r="230" spans="2:3" ht="15">
      <c r="B230" s="2"/>
      <c r="C230" s="3">
        <f>SUM(C223:C229)</f>
        <v>-490041</v>
      </c>
    </row>
    <row r="231" spans="2:3" ht="15">
      <c r="B231" s="6" t="s">
        <v>207</v>
      </c>
      <c r="C231" s="2">
        <v>0</v>
      </c>
    </row>
    <row r="232" spans="2:3" ht="15">
      <c r="B232" s="2" t="s">
        <v>208</v>
      </c>
      <c r="C232" s="2">
        <v>-242525</v>
      </c>
    </row>
    <row r="233" spans="2:3" ht="15">
      <c r="B233" s="2" t="s">
        <v>209</v>
      </c>
      <c r="C233" s="2">
        <v>-210992</v>
      </c>
    </row>
    <row r="234" spans="2:3" ht="15">
      <c r="B234" s="2" t="s">
        <v>210</v>
      </c>
      <c r="C234" s="2">
        <v>-309588</v>
      </c>
    </row>
    <row r="235" spans="2:3" ht="15">
      <c r="B235" s="2" t="s">
        <v>211</v>
      </c>
      <c r="C235" s="2">
        <v>1816</v>
      </c>
    </row>
    <row r="236" spans="2:3" ht="15">
      <c r="B236" s="2"/>
      <c r="C236" s="3">
        <f>SUM(C232:C235)</f>
        <v>-761289</v>
      </c>
    </row>
    <row r="237" spans="2:3" ht="15">
      <c r="B237" s="6" t="s">
        <v>212</v>
      </c>
      <c r="C237" s="2">
        <v>0</v>
      </c>
    </row>
    <row r="238" spans="2:3" ht="15">
      <c r="B238" s="2" t="s">
        <v>213</v>
      </c>
      <c r="C238" s="2">
        <v>-11190</v>
      </c>
    </row>
    <row r="239" spans="2:3" ht="15">
      <c r="B239" s="2" t="s">
        <v>214</v>
      </c>
      <c r="C239" s="2">
        <v>-111897</v>
      </c>
    </row>
    <row r="240" spans="2:3" ht="15">
      <c r="B240" s="2" t="s">
        <v>215</v>
      </c>
      <c r="C240" s="2">
        <v>131148</v>
      </c>
    </row>
    <row r="241" spans="2:3" ht="15">
      <c r="B241" s="2" t="s">
        <v>216</v>
      </c>
      <c r="C241" s="2">
        <v>-24855</v>
      </c>
    </row>
    <row r="242" spans="2:3" ht="15">
      <c r="B242" s="2" t="s">
        <v>217</v>
      </c>
      <c r="C242" s="2">
        <v>-102775</v>
      </c>
    </row>
    <row r="243" spans="2:3" ht="15">
      <c r="B243" s="2" t="s">
        <v>218</v>
      </c>
      <c r="C243" s="2">
        <v>-8891</v>
      </c>
    </row>
    <row r="244" spans="2:3" ht="15">
      <c r="B244" s="2" t="s">
        <v>219</v>
      </c>
      <c r="C244" s="2">
        <v>-2270</v>
      </c>
    </row>
    <row r="245" spans="2:3" ht="15">
      <c r="B245" s="2" t="s">
        <v>220</v>
      </c>
      <c r="C245" s="2">
        <v>57406</v>
      </c>
    </row>
    <row r="246" spans="2:3" ht="15">
      <c r="B246" s="2" t="s">
        <v>221</v>
      </c>
      <c r="C246" s="2">
        <v>359149</v>
      </c>
    </row>
    <row r="247" spans="2:3" ht="15">
      <c r="B247" s="2" t="s">
        <v>222</v>
      </c>
      <c r="C247" s="2">
        <v>-32985</v>
      </c>
    </row>
    <row r="248" spans="2:3" ht="15">
      <c r="B248" s="2"/>
      <c r="C248" s="3">
        <f>SUM(C238:C247)</f>
        <v>252840</v>
      </c>
    </row>
    <row r="249" spans="2:3" ht="15">
      <c r="B249" s="6" t="s">
        <v>223</v>
      </c>
      <c r="C249" s="2">
        <v>9239843</v>
      </c>
    </row>
    <row r="250" spans="2:3" ht="15">
      <c r="B250" s="6" t="s">
        <v>224</v>
      </c>
      <c r="C250" s="2">
        <v>0</v>
      </c>
    </row>
    <row r="251" spans="2:3" ht="15">
      <c r="B251" s="2" t="s">
        <v>225</v>
      </c>
      <c r="C251" s="2">
        <v>-42861</v>
      </c>
    </row>
    <row r="252" spans="2:3" ht="15">
      <c r="B252" s="2" t="s">
        <v>226</v>
      </c>
      <c r="C252" s="2">
        <v>56981</v>
      </c>
    </row>
    <row r="253" spans="2:3" ht="15">
      <c r="B253" s="2" t="s">
        <v>227</v>
      </c>
      <c r="C253" s="2">
        <v>222228</v>
      </c>
    </row>
    <row r="254" spans="2:3" ht="15">
      <c r="B254" s="2" t="s">
        <v>228</v>
      </c>
      <c r="C254" s="2">
        <v>4592</v>
      </c>
    </row>
    <row r="255" spans="2:3" ht="15">
      <c r="B255" s="2" t="s">
        <v>229</v>
      </c>
      <c r="C255" s="2">
        <v>96095</v>
      </c>
    </row>
    <row r="256" spans="2:3" ht="15">
      <c r="B256" s="2" t="s">
        <v>230</v>
      </c>
      <c r="C256" s="2">
        <v>-11275</v>
      </c>
    </row>
    <row r="257" spans="2:3" ht="15">
      <c r="B257" s="2" t="s">
        <v>231</v>
      </c>
      <c r="C257" s="2">
        <v>-26487</v>
      </c>
    </row>
    <row r="258" spans="2:3" ht="15">
      <c r="B258" s="2" t="s">
        <v>232</v>
      </c>
      <c r="C258" s="2">
        <v>43450</v>
      </c>
    </row>
    <row r="259" spans="2:3" ht="15">
      <c r="B259" s="2" t="s">
        <v>233</v>
      </c>
      <c r="C259" s="2">
        <v>65485</v>
      </c>
    </row>
    <row r="260" spans="2:3" ht="15">
      <c r="B260" s="2" t="s">
        <v>234</v>
      </c>
      <c r="C260" s="2">
        <v>32308</v>
      </c>
    </row>
    <row r="261" spans="2:3" ht="15">
      <c r="B261" s="2" t="s">
        <v>235</v>
      </c>
      <c r="C261" s="2">
        <v>-28337</v>
      </c>
    </row>
    <row r="262" spans="2:3" ht="15">
      <c r="B262" s="2" t="s">
        <v>236</v>
      </c>
      <c r="C262" s="2">
        <v>61659</v>
      </c>
    </row>
    <row r="263" spans="2:3" ht="15">
      <c r="B263" s="2" t="s">
        <v>237</v>
      </c>
      <c r="C263" s="2">
        <v>12958</v>
      </c>
    </row>
    <row r="264" spans="2:3" ht="15">
      <c r="B264" s="2" t="s">
        <v>238</v>
      </c>
      <c r="C264" s="2">
        <v>-95605</v>
      </c>
    </row>
    <row r="265" spans="2:3" ht="15">
      <c r="B265" s="2" t="s">
        <v>239</v>
      </c>
      <c r="C265" s="2">
        <v>22446</v>
      </c>
    </row>
    <row r="266" spans="2:3" ht="15">
      <c r="B266" s="2" t="s">
        <v>240</v>
      </c>
      <c r="C266" s="2">
        <v>-26556</v>
      </c>
    </row>
    <row r="267" spans="2:3" ht="15">
      <c r="B267" s="2" t="s">
        <v>241</v>
      </c>
      <c r="C267" s="2">
        <v>-206623</v>
      </c>
    </row>
    <row r="268" spans="2:3" ht="15">
      <c r="B268" s="2" t="s">
        <v>242</v>
      </c>
      <c r="C268" s="2">
        <v>-19665</v>
      </c>
    </row>
    <row r="269" spans="2:3" ht="15">
      <c r="B269" s="2" t="s">
        <v>243</v>
      </c>
      <c r="C269" s="2">
        <v>-42276</v>
      </c>
    </row>
    <row r="270" spans="2:3" ht="15">
      <c r="B270" s="2" t="s">
        <v>244</v>
      </c>
      <c r="C270" s="2">
        <v>7814</v>
      </c>
    </row>
    <row r="271" spans="2:3" ht="15">
      <c r="B271" s="2" t="s">
        <v>245</v>
      </c>
      <c r="C271" s="2">
        <v>1193</v>
      </c>
    </row>
    <row r="272" spans="2:3" ht="15">
      <c r="B272" s="2" t="s">
        <v>246</v>
      </c>
      <c r="C272" s="2">
        <v>63666</v>
      </c>
    </row>
    <row r="273" spans="2:3" ht="15">
      <c r="B273" s="2"/>
      <c r="C273" s="3">
        <f>SUM(C251:C272)</f>
        <v>191190</v>
      </c>
    </row>
    <row r="274" spans="2:3" ht="15">
      <c r="B274" s="6" t="s">
        <v>247</v>
      </c>
      <c r="C274" s="2">
        <v>0</v>
      </c>
    </row>
    <row r="275" spans="2:3" ht="15">
      <c r="B275" s="2" t="s">
        <v>248</v>
      </c>
      <c r="C275" s="2">
        <v>28903</v>
      </c>
    </row>
    <row r="276" spans="2:3" ht="15">
      <c r="B276" s="2" t="s">
        <v>249</v>
      </c>
      <c r="C276" s="2">
        <v>33616</v>
      </c>
    </row>
    <row r="277" spans="2:3" ht="15">
      <c r="B277" s="2" t="s">
        <v>250</v>
      </c>
      <c r="C277" s="2">
        <v>15191</v>
      </c>
    </row>
    <row r="278" spans="2:3" ht="15">
      <c r="B278" s="2" t="s">
        <v>251</v>
      </c>
      <c r="C278" s="2">
        <v>499547</v>
      </c>
    </row>
    <row r="279" spans="2:3" ht="15">
      <c r="B279" s="2" t="s">
        <v>252</v>
      </c>
      <c r="C279" s="2">
        <v>79401</v>
      </c>
    </row>
    <row r="280" spans="2:3" ht="15">
      <c r="B280" s="2" t="s">
        <v>253</v>
      </c>
      <c r="C280" s="2">
        <v>21672</v>
      </c>
    </row>
    <row r="281" spans="2:3" ht="15">
      <c r="B281" s="2" t="s">
        <v>254</v>
      </c>
      <c r="C281" s="2">
        <v>-45108</v>
      </c>
    </row>
    <row r="282" spans="2:3" ht="15">
      <c r="B282" s="2" t="s">
        <v>255</v>
      </c>
      <c r="C282" s="2">
        <v>-38595</v>
      </c>
    </row>
    <row r="283" spans="2:3" ht="15">
      <c r="B283" s="2" t="s">
        <v>256</v>
      </c>
      <c r="C283" s="2">
        <v>-25384</v>
      </c>
    </row>
    <row r="284" spans="2:3" ht="15">
      <c r="B284" s="2" t="s">
        <v>257</v>
      </c>
      <c r="C284" s="2">
        <v>576716</v>
      </c>
    </row>
    <row r="285" spans="2:3" ht="15">
      <c r="B285" s="2" t="s">
        <v>258</v>
      </c>
      <c r="C285" s="2">
        <v>164364</v>
      </c>
    </row>
    <row r="286" spans="2:3" ht="15">
      <c r="B286" s="2"/>
      <c r="C286" s="3">
        <f>SUM(C275:C285)</f>
        <v>1310323</v>
      </c>
    </row>
    <row r="287" spans="2:3" ht="15">
      <c r="B287" s="6" t="s">
        <v>259</v>
      </c>
      <c r="C287" s="2">
        <v>0</v>
      </c>
    </row>
    <row r="288" spans="2:3" ht="15">
      <c r="B288" s="2" t="s">
        <v>260</v>
      </c>
      <c r="C288" s="2">
        <v>-55616</v>
      </c>
    </row>
    <row r="289" spans="2:3" ht="15">
      <c r="B289" s="2" t="s">
        <v>261</v>
      </c>
      <c r="C289" s="2">
        <v>-46585</v>
      </c>
    </row>
    <row r="290" spans="2:3" ht="15">
      <c r="B290" s="2" t="s">
        <v>262</v>
      </c>
      <c r="C290" s="2">
        <v>-6284</v>
      </c>
    </row>
    <row r="291" spans="2:3" ht="15">
      <c r="B291" s="2" t="s">
        <v>263</v>
      </c>
      <c r="C291" s="2">
        <v>-167443</v>
      </c>
    </row>
    <row r="292" spans="2:3" ht="15">
      <c r="B292" s="2" t="s">
        <v>264</v>
      </c>
      <c r="C292" s="2">
        <v>-172581</v>
      </c>
    </row>
    <row r="293" spans="2:3" ht="15">
      <c r="B293" s="2"/>
      <c r="C293" s="3">
        <f>SUM(C288:C292)</f>
        <v>-448509</v>
      </c>
    </row>
    <row r="294" spans="2:3" ht="15">
      <c r="B294" s="6" t="s">
        <v>265</v>
      </c>
      <c r="C294" s="2">
        <v>0</v>
      </c>
    </row>
    <row r="295" spans="2:3" ht="15">
      <c r="B295" s="2" t="s">
        <v>266</v>
      </c>
      <c r="C295" s="2">
        <v>-135038</v>
      </c>
    </row>
    <row r="296" spans="2:3" ht="15">
      <c r="B296" s="2" t="s">
        <v>267</v>
      </c>
      <c r="C296" s="2">
        <v>-14726</v>
      </c>
    </row>
    <row r="297" spans="2:3" ht="15">
      <c r="B297" s="2" t="s">
        <v>268</v>
      </c>
      <c r="C297" s="2">
        <v>-60826</v>
      </c>
    </row>
    <row r="298" spans="2:3" ht="15">
      <c r="B298" s="2" t="s">
        <v>269</v>
      </c>
      <c r="C298" s="2">
        <v>92</v>
      </c>
    </row>
    <row r="299" spans="2:3" ht="15">
      <c r="B299" s="2" t="s">
        <v>270</v>
      </c>
      <c r="C299" s="2">
        <v>29855</v>
      </c>
    </row>
    <row r="300" spans="2:3" ht="15">
      <c r="B300" s="2" t="s">
        <v>271</v>
      </c>
      <c r="C300" s="2">
        <v>-7388</v>
      </c>
    </row>
    <row r="301" spans="2:3" ht="15">
      <c r="B301" s="2" t="s">
        <v>272</v>
      </c>
      <c r="C301" s="2">
        <v>56330</v>
      </c>
    </row>
    <row r="302" spans="2:3" ht="15">
      <c r="B302" s="2" t="s">
        <v>273</v>
      </c>
      <c r="C302" s="2">
        <v>-62817</v>
      </c>
    </row>
    <row r="303" spans="2:3" ht="15">
      <c r="B303" s="2" t="s">
        <v>274</v>
      </c>
      <c r="C303" s="2">
        <v>-2948</v>
      </c>
    </row>
    <row r="304" spans="2:3" ht="15">
      <c r="B304" s="2" t="s">
        <v>275</v>
      </c>
      <c r="C304" s="2">
        <v>-114512</v>
      </c>
    </row>
    <row r="305" spans="2:3" ht="15">
      <c r="B305" s="2" t="s">
        <v>276</v>
      </c>
      <c r="C305" s="2">
        <v>359703</v>
      </c>
    </row>
    <row r="306" spans="2:3" ht="15">
      <c r="B306" s="2"/>
      <c r="C306" s="3">
        <f>SUM(C295:C305)</f>
        <v>47725</v>
      </c>
    </row>
    <row r="307" spans="2:3" ht="15">
      <c r="B307" s="6" t="s">
        <v>277</v>
      </c>
      <c r="C307" s="2">
        <v>0</v>
      </c>
    </row>
    <row r="308" spans="2:3" ht="15">
      <c r="B308" s="2" t="s">
        <v>278</v>
      </c>
      <c r="C308" s="2">
        <v>-20469</v>
      </c>
    </row>
    <row r="309" spans="2:3" ht="15">
      <c r="B309" s="2" t="s">
        <v>279</v>
      </c>
      <c r="C309" s="2">
        <v>-116381</v>
      </c>
    </row>
    <row r="310" spans="2:3" ht="15">
      <c r="B310" s="2" t="s">
        <v>280</v>
      </c>
      <c r="C310" s="2">
        <v>-72566</v>
      </c>
    </row>
    <row r="311" spans="2:3" ht="15">
      <c r="B311" s="2" t="s">
        <v>281</v>
      </c>
      <c r="C311" s="2">
        <v>-68606</v>
      </c>
    </row>
    <row r="312" spans="2:3" ht="15">
      <c r="B312" s="2" t="s">
        <v>282</v>
      </c>
      <c r="C312" s="2">
        <v>-79649</v>
      </c>
    </row>
    <row r="313" spans="2:3" ht="15">
      <c r="B313" s="2" t="s">
        <v>283</v>
      </c>
      <c r="C313" s="2">
        <v>-111802</v>
      </c>
    </row>
    <row r="314" spans="2:3" ht="15">
      <c r="B314" s="2" t="s">
        <v>284</v>
      </c>
      <c r="C314" s="2">
        <v>-118875</v>
      </c>
    </row>
    <row r="315" spans="2:3" ht="15">
      <c r="B315" s="2" t="s">
        <v>285</v>
      </c>
      <c r="C315" s="2">
        <v>32694</v>
      </c>
    </row>
    <row r="316" spans="2:3" ht="15">
      <c r="B316" s="2" t="s">
        <v>286</v>
      </c>
      <c r="C316" s="2">
        <v>-62118</v>
      </c>
    </row>
    <row r="317" spans="2:3" ht="15">
      <c r="B317" s="2" t="s">
        <v>287</v>
      </c>
      <c r="C317" s="2">
        <v>97478</v>
      </c>
    </row>
    <row r="318" spans="2:3" ht="15">
      <c r="B318" s="2"/>
      <c r="C318" s="3">
        <f>SUM(C308:C317)</f>
        <v>-520294</v>
      </c>
    </row>
    <row r="319" spans="2:3" ht="15">
      <c r="B319" s="6" t="s">
        <v>288</v>
      </c>
      <c r="C319" s="2">
        <v>0</v>
      </c>
    </row>
    <row r="320" spans="2:3" ht="15">
      <c r="B320" s="2" t="s">
        <v>289</v>
      </c>
      <c r="C320" s="2">
        <v>8948</v>
      </c>
    </row>
    <row r="321" spans="2:3" ht="15">
      <c r="B321" s="2" t="s">
        <v>290</v>
      </c>
      <c r="C321" s="2">
        <v>-80753</v>
      </c>
    </row>
    <row r="322" spans="2:3" ht="15">
      <c r="B322" s="2" t="s">
        <v>291</v>
      </c>
      <c r="C322" s="2">
        <v>75441</v>
      </c>
    </row>
    <row r="323" spans="2:3" ht="15">
      <c r="B323" s="2" t="s">
        <v>292</v>
      </c>
      <c r="C323" s="2">
        <v>-42162</v>
      </c>
    </row>
    <row r="324" spans="2:3" ht="15">
      <c r="B324" s="2" t="s">
        <v>293</v>
      </c>
      <c r="C324" s="2">
        <v>213271</v>
      </c>
    </row>
    <row r="325" spans="2:3" ht="15">
      <c r="B325" s="2"/>
      <c r="C325" s="3">
        <f>SUM(C320:C324)</f>
        <v>174745</v>
      </c>
    </row>
    <row r="326" spans="2:3" ht="15">
      <c r="B326" s="2"/>
      <c r="C326" s="2">
        <v>0</v>
      </c>
    </row>
    <row r="327" spans="2:3" ht="15.75" thickBot="1">
      <c r="B327" s="6" t="s">
        <v>294</v>
      </c>
      <c r="C327" s="4">
        <f>C22+C37+C51+C63+C76+C88+C94+C104+C113+C124+C134+C147+C161+C169+C182+C202+C211+C221+C230+C236+C248+C249+C273+C286+C293+C306+C318+C325</f>
        <v>2894630</v>
      </c>
    </row>
    <row r="328" ht="15" thickTop="1"/>
  </sheetData>
  <mergeCells count="1">
    <mergeCell ref="B3:C3"/>
  </mergeCells>
  <printOptions/>
  <pageMargins left="1.45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Ана Василева</cp:lastModifiedBy>
  <cp:lastPrinted>2017-05-12T08:26:30Z</cp:lastPrinted>
  <dcterms:created xsi:type="dcterms:W3CDTF">2017-05-12T07:43:35Z</dcterms:created>
  <dcterms:modified xsi:type="dcterms:W3CDTF">2017-05-12T08:27:26Z</dcterms:modified>
  <cp:category/>
  <cp:version/>
  <cp:contentType/>
  <cp:contentStatus/>
</cp:coreProperties>
</file>