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<sst xmlns="http://schemas.openxmlformats.org/spreadsheetml/2006/main" count="1039" uniqueCount="70">
  <si>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</si>
  <si>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</si>
  <si>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</si>
  <si>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</si>
  <si>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</si>
  <si>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</si>
  <si>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</si>
  <si>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</si>
  <si>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</si>
  <si>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</si>
  <si>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</si>
  <si>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</si>
  <si>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</si>
  <si>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</si>
  <si>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</si>
  <si>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</si>
  <si>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</si>
  <si>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</si>
  <si>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</si>
  <si>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</si>
  <si>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</si>
  <si>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</si>
  <si>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</si>
  <si>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</si>
  <si>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</si>
  <si>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</si>
  <si>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</si>
  <si>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</si>
  <si>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</si>
  <si>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</si>
  <si>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</si>
  <si>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</si>
  <si>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</si>
  <si>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</si>
  <si>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</si>
  <si>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</si>
  <si>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</si>
  <si>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</si>
  <si>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</si>
  <si>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</si>
  <si>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</si>
  <si>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</si>
  <si>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</si>
  <si>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</si>
  <si>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</si>
  <si>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</si>
  <si>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</si>
  <si>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</si>
  <si>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</si>
  <si>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</si>
  <si>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</si>
  <si>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</si>
  <si>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</si>
  <si>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</si>
  <si>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</si>
  <si>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</si>
  <si>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</si>
  <si>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</si>
  <si>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</si>
  <si>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</si>
  <si>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</si>
  <si>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</si>
  <si>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</si>
  <si>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</si>
  <si>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</si>
  <si>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</si>
  <si>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</si>
  <si>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</si>
  <si>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</si>
  <si>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24/10/2014 - 24/10/2014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</si>
</sst>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G12" sqref="G12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7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357</v>
      </c>
      <c r="D4" s="13">
        <f>D50+D72+D94+D116+D138+D185+D207++D254+D276+D323+D345+D367+D389+D411++D433+D455+D477+D499+D546+D568</f>
        <v>20911936.84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1</v>
      </c>
      <c r="D8" s="6">
        <f t="shared" ref="D8:D25" si="1">D32+D54+D76+D98+D120</f>
        <v>285532.09999999998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20</v>
      </c>
      <c r="D9" s="6">
        <f t="shared" si="1"/>
        <v>49833.729999999996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8</v>
      </c>
      <c r="D10" s="6">
        <f t="shared" si="1"/>
        <v>2594.44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6</v>
      </c>
      <c r="D11" s="6">
        <f t="shared" si="1"/>
        <v>93989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14</v>
      </c>
      <c r="D12" s="6">
        <f t="shared" si="1"/>
        <v>142691.44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10</v>
      </c>
      <c r="D14" s="6">
        <f t="shared" si="1"/>
        <v>1969080.3200000001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8</v>
      </c>
      <c r="D16" s="6">
        <f t="shared" si="1"/>
        <v>13918368.16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</v>
      </c>
      <c r="D17" s="6">
        <f t="shared" si="1"/>
        <v>196953.07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8</v>
      </c>
      <c r="D19" s="6">
        <f t="shared" si="1"/>
        <v>13554.73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1</v>
      </c>
      <c r="D25" s="6">
        <f t="shared" si="1"/>
        <v>-31021.68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8">
        <v>1</v>
      </c>
      <c r="D32" s="16">
        <v>285532.09999999998</v>
      </c>
      <c r="E32" s="6"/>
    </row>
    <row r="33" spans="1:7" x14ac:dyDescent="0.25">
      <c r="A33" s="1" t="s">
        <v>6</v>
      </c>
      <c r="B33" s="1" t="s">
        <v>7</v>
      </c>
      <c r="C33" s="18">
        <v>1</v>
      </c>
      <c r="D33" s="17">
        <v>33309.57</v>
      </c>
      <c r="E33" s="6"/>
    </row>
    <row r="34" spans="1:7" x14ac:dyDescent="0.25">
      <c r="A34" s="1" t="s">
        <v>8</v>
      </c>
      <c r="B34" s="1" t="s">
        <v>9</v>
      </c>
      <c r="C34" s="19">
        <v>8</v>
      </c>
      <c r="D34" s="15">
        <v>2594.44</v>
      </c>
      <c r="E34" s="6"/>
    </row>
    <row r="35" spans="1:7" x14ac:dyDescent="0.25">
      <c r="A35" s="1" t="s">
        <v>10</v>
      </c>
      <c r="B35" s="1" t="s">
        <v>11</v>
      </c>
      <c r="C35" s="19">
        <v>1</v>
      </c>
      <c r="D35" s="15">
        <v>89315.29</v>
      </c>
      <c r="E35" s="6"/>
    </row>
    <row r="36" spans="1:7" x14ac:dyDescent="0.25">
      <c r="A36" s="1" t="s">
        <v>12</v>
      </c>
      <c r="B36" s="1" t="s">
        <v>13</v>
      </c>
      <c r="C36" s="19">
        <v>2</v>
      </c>
      <c r="D36" s="15">
        <v>312</v>
      </c>
      <c r="E36" s="6"/>
      <c r="F36" s="25"/>
      <c r="G36" s="25"/>
    </row>
    <row r="37" spans="1:7" x14ac:dyDescent="0.25">
      <c r="A37" s="1" t="s">
        <v>14</v>
      </c>
      <c r="B37" s="1" t="s">
        <v>15</v>
      </c>
      <c r="C37" s="19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9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9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20"/>
      <c r="D40" s="16">
        <v>0</v>
      </c>
      <c r="E40" s="6"/>
    </row>
    <row r="41" spans="1:7" x14ac:dyDescent="0.25">
      <c r="A41" s="1" t="s">
        <v>22</v>
      </c>
      <c r="B41" s="1" t="s">
        <v>23</v>
      </c>
      <c r="C41" s="20"/>
      <c r="D41" s="16">
        <v>0</v>
      </c>
      <c r="E41" s="25"/>
      <c r="F41" s="16"/>
    </row>
    <row r="42" spans="1:7" x14ac:dyDescent="0.25">
      <c r="A42" s="1" t="s">
        <v>24</v>
      </c>
      <c r="B42" s="1" t="s">
        <v>25</v>
      </c>
      <c r="C42" s="19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9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9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9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21">
        <f>SUM(C32:C49)</f>
        <v>13</v>
      </c>
      <c r="D50" s="13">
        <f>SUM(D32:D49)</f>
        <v>411063.39999999997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5"/>
      <c r="G57" s="25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5">
        <v>10</v>
      </c>
      <c r="D60" s="6">
        <v>1969080.3200000001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5">
        <v>5</v>
      </c>
      <c r="D62" s="26">
        <v>11812969.98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21">
        <f>SUM(C54:C71)</f>
        <v>15</v>
      </c>
      <c r="D72" s="13">
        <f>SUM(D54:D71)</f>
        <v>13782050.300000001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C77" s="2">
        <v>19</v>
      </c>
      <c r="D77" s="6">
        <v>16524.16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C79" s="2">
        <v>5</v>
      </c>
      <c r="D79" s="6">
        <v>4673.71</v>
      </c>
      <c r="E79" s="6"/>
    </row>
    <row r="80" spans="1:5" x14ac:dyDescent="0.25">
      <c r="A80" s="1" t="s">
        <v>12</v>
      </c>
      <c r="B80" s="1" t="s">
        <v>13</v>
      </c>
      <c r="C80" s="2">
        <v>2</v>
      </c>
      <c r="D80" s="6">
        <v>9837.6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5"/>
      <c r="D85" s="2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21">
        <f>SUM(C76:C93)</f>
        <v>26</v>
      </c>
      <c r="D94" s="13">
        <f>SUM(D76:D93)</f>
        <v>31035.47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10</v>
      </c>
      <c r="D102" s="6">
        <v>132541.84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8</v>
      </c>
      <c r="D109" s="6">
        <v>13554.73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C115" s="2">
        <v>1</v>
      </c>
      <c r="D115" s="6">
        <v>-31021.68</v>
      </c>
      <c r="E115" s="6"/>
    </row>
    <row r="116" spans="1:5" x14ac:dyDescent="0.25">
      <c r="A116" s="8" t="s">
        <v>34</v>
      </c>
      <c r="C116" s="21">
        <f>SUM(C98:C115)</f>
        <v>19</v>
      </c>
      <c r="D116" s="13">
        <f>SUM(D98:D115)</f>
        <v>115074.89000000001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5"/>
      <c r="D124" s="2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5">
        <v>3</v>
      </c>
      <c r="D128" s="26">
        <v>2105398.1800000002</v>
      </c>
      <c r="E128" s="6"/>
    </row>
    <row r="129" spans="1:5" x14ac:dyDescent="0.25">
      <c r="A129" s="1" t="s">
        <v>22</v>
      </c>
      <c r="B129" s="1" t="s">
        <v>23</v>
      </c>
      <c r="C129" s="2">
        <v>1</v>
      </c>
      <c r="D129" s="6">
        <v>196953.07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21">
        <f>SUM(C120:C137)</f>
        <v>4</v>
      </c>
      <c r="D138" s="13">
        <f>SUM(D120:D137)</f>
        <v>2302351.25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1</v>
      </c>
      <c r="D143" s="6">
        <f t="shared" si="2"/>
        <v>16476.78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5</v>
      </c>
      <c r="D144" s="6">
        <f t="shared" si="2"/>
        <v>1917.82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1</v>
      </c>
      <c r="D147" s="6">
        <f t="shared" si="2"/>
        <v>64817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C167" s="2">
        <v>1</v>
      </c>
      <c r="D167" s="6">
        <v>16476.78</v>
      </c>
      <c r="E167" s="6"/>
    </row>
    <row r="168" spans="1:7" x14ac:dyDescent="0.25">
      <c r="A168" s="1" t="s">
        <v>6</v>
      </c>
      <c r="B168" s="1" t="s">
        <v>7</v>
      </c>
      <c r="C168" s="2">
        <v>5</v>
      </c>
      <c r="D168" s="6">
        <v>1917.82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C171" s="2">
        <v>1</v>
      </c>
      <c r="D171" s="6">
        <v>64817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5"/>
      <c r="G175" s="25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21">
        <f>SUM(C167:C184)</f>
        <v>7</v>
      </c>
      <c r="D185" s="13">
        <f>SUM(D167:D184)</f>
        <v>83211.600000000006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/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22" t="s">
        <v>34</v>
      </c>
      <c r="B207" s="9"/>
      <c r="C207" s="23">
        <f>SUM(C189:C206)</f>
        <v>0</v>
      </c>
      <c r="D207" s="24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27</v>
      </c>
      <c r="D212" s="6">
        <f t="shared" ref="D212:D229" si="6">D236+D258</f>
        <v>21561.16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24</v>
      </c>
      <c r="D213" s="6">
        <f t="shared" si="6"/>
        <v>62105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1</v>
      </c>
      <c r="D214" s="6">
        <f t="shared" si="6"/>
        <v>63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5</v>
      </c>
      <c r="D215" s="6">
        <f t="shared" si="6"/>
        <v>14028.02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2</v>
      </c>
      <c r="D216" s="6">
        <f t="shared" si="6"/>
        <v>5210.74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178</v>
      </c>
      <c r="D218" s="6">
        <f t="shared" si="6"/>
        <v>2654396.37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6</v>
      </c>
      <c r="D219" s="6">
        <f t="shared" si="6"/>
        <v>91800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29</v>
      </c>
      <c r="D221" s="6">
        <f t="shared" si="6"/>
        <v>1354937.03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1</v>
      </c>
      <c r="D229" s="6">
        <f t="shared" si="6"/>
        <v>-16951.39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27</v>
      </c>
      <c r="D236" s="6">
        <v>21561.16</v>
      </c>
      <c r="E236" s="6"/>
      <c r="F236" s="25"/>
      <c r="G236" s="25"/>
      <c r="H236" s="25"/>
      <c r="I236" s="25"/>
      <c r="J236" s="25"/>
    </row>
    <row r="237" spans="1:10" x14ac:dyDescent="0.25">
      <c r="A237" s="1" t="s">
        <v>6</v>
      </c>
      <c r="B237" s="1" t="s">
        <v>7</v>
      </c>
      <c r="C237" s="2">
        <v>24</v>
      </c>
      <c r="D237" s="6">
        <v>62105</v>
      </c>
      <c r="E237" s="6"/>
      <c r="F237" s="25"/>
      <c r="G237" s="25"/>
      <c r="H237" s="25"/>
      <c r="I237" s="25"/>
      <c r="J237" s="25"/>
    </row>
    <row r="238" spans="1:10" x14ac:dyDescent="0.25">
      <c r="A238" s="1" t="s">
        <v>8</v>
      </c>
      <c r="B238" s="1" t="s">
        <v>9</v>
      </c>
      <c r="C238" s="2">
        <v>1</v>
      </c>
      <c r="D238" s="6">
        <v>63</v>
      </c>
      <c r="E238" s="6"/>
      <c r="F238" s="25"/>
      <c r="G238" s="25"/>
      <c r="H238" s="25"/>
      <c r="I238" s="25"/>
      <c r="J238" s="25"/>
    </row>
    <row r="239" spans="1:10" x14ac:dyDescent="0.25">
      <c r="A239" s="1" t="s">
        <v>10</v>
      </c>
      <c r="B239" s="1" t="s">
        <v>11</v>
      </c>
      <c r="C239" s="2">
        <v>5</v>
      </c>
      <c r="D239" s="6">
        <v>14028.02</v>
      </c>
      <c r="E239" s="6"/>
      <c r="F239" s="25"/>
      <c r="G239" s="25"/>
      <c r="H239" s="25"/>
      <c r="I239" s="25"/>
      <c r="J239" s="25"/>
    </row>
    <row r="240" spans="1:10" x14ac:dyDescent="0.25">
      <c r="A240" s="1" t="s">
        <v>12</v>
      </c>
      <c r="B240" s="1" t="s">
        <v>13</v>
      </c>
      <c r="C240" s="2">
        <v>2</v>
      </c>
      <c r="D240" s="6">
        <v>5210.74</v>
      </c>
      <c r="E240" s="6"/>
      <c r="F240" s="25"/>
      <c r="G240" s="25"/>
      <c r="H240" s="25"/>
      <c r="I240" s="25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178</v>
      </c>
      <c r="D242" s="6">
        <v>2654396.37</v>
      </c>
      <c r="E242" s="6"/>
    </row>
    <row r="243" spans="1:5" x14ac:dyDescent="0.25">
      <c r="A243" s="1" t="s">
        <v>18</v>
      </c>
      <c r="B243" s="1" t="s">
        <v>19</v>
      </c>
      <c r="C243" s="2">
        <v>6</v>
      </c>
      <c r="D243" s="6">
        <v>91800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26</v>
      </c>
      <c r="D245" s="6">
        <v>1318981.31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C253" s="2">
        <v>1</v>
      </c>
      <c r="D253" s="6">
        <v>-16951.39</v>
      </c>
      <c r="E253" s="6"/>
    </row>
    <row r="254" spans="1:5" x14ac:dyDescent="0.25">
      <c r="A254" s="8" t="s">
        <v>34</v>
      </c>
      <c r="C254" s="21">
        <f>SUM(C236:C253)</f>
        <v>270</v>
      </c>
      <c r="D254" s="13">
        <f>SUM(D236:D253)</f>
        <v>4151194.21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5"/>
      <c r="D259" s="2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5"/>
      <c r="D264" s="2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3</v>
      </c>
      <c r="D267" s="6">
        <v>35955.72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22" t="s">
        <v>34</v>
      </c>
      <c r="B276" s="9"/>
      <c r="C276" s="23">
        <f>SUM(C258:C275)</f>
        <v>3</v>
      </c>
      <c r="D276" s="24">
        <f>SUM(D258:D275)</f>
        <v>35955.72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21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21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21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21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21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21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21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21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22" t="s">
        <v>34</v>
      </c>
      <c r="B499" s="9"/>
      <c r="C499" s="23">
        <f>SUM(C481:C498)</f>
        <v>0</v>
      </c>
      <c r="D499" s="24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21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22" t="s">
        <v>34</v>
      </c>
      <c r="B568" s="9"/>
      <c r="C568" s="23">
        <f>SUM(C550:C567)</f>
        <v>0</v>
      </c>
      <c r="D568" s="24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2014-10-27T08:08:02Z</dcterms:modified>
</cp:coreProperties>
</file>