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<sst xmlns="http://schemas.openxmlformats.org/spreadsheetml/2006/main" count="1039" uniqueCount="70">
  <si>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</si>
  <si>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</si>
  <si>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</si>
  <si>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</si>
  <si>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</si>
  <si>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</si>
  <si>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</si>
  <si>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</si>
  <si>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</si>
  <si>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</si>
  <si>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</si>
  <si>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</si>
  <si>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</si>
  <si>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</si>
  <si>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</si>
  <si>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</si>
  <si>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</si>
  <si>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</si>
  <si>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</si>
  <si>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</si>
  <si>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</si>
  <si>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</si>
  <si>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</si>
  <si>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</si>
  <si>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</si>
  <si>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</si>
  <si>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</si>
  <si>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</si>
  <si>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</si>
  <si>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</si>
  <si>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</si>
  <si>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</si>
  <si>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</si>
  <si>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</si>
  <si>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</si>
  <si>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</si>
  <si>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</si>
  <si>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</si>
  <si>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</si>
  <si>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</si>
  <si>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</si>
  <si>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</si>
  <si>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</si>
  <si>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</si>
  <si>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</si>
  <si>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</si>
  <si>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</si>
  <si>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</si>
  <si>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</si>
  <si>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</si>
  <si>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</si>
  <si>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</si>
  <si>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</si>
  <si>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</si>
  <si>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</si>
  <si>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</si>
  <si>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</si>
  <si>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</si>
  <si>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</si>
  <si>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</si>
  <si>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</si>
  <si>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</si>
  <si>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</si>
  <si>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</si>
  <si>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</si>
  <si>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</si>
  <si>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</si>
  <si>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</si>
  <si>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</si>
  <si>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25/11/2014 - 25/11/2014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</si>
</sst>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405" zoomScaleNormal="85" workbookViewId="0">
      <selection activeCell="D424" sqref="D424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284</v>
      </c>
      <c r="D4" s="13">
        <f>D50+D72+D94+D116+D138+D185+D207++D254+D276+D323+D345+D367+D389+D411++D433+D455+D477+D499+D546+D568</f>
        <v>54663711.109999999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</v>
      </c>
      <c r="D8" s="6">
        <f t="shared" ref="D8:D25" si="1">D32+D54+D76+D98+D120</f>
        <v>1762531.08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335760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87532.37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13</v>
      </c>
      <c r="D17" s="6">
        <f t="shared" si="1"/>
        <v>1197215.21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D32" s="6">
        <v>0</v>
      </c>
      <c r="E32" s="6"/>
    </row>
    <row r="33" spans="1:7" x14ac:dyDescent="0.25">
      <c r="A33" s="1" t="s">
        <v>6</v>
      </c>
      <c r="B33" s="1" t="s">
        <v>7</v>
      </c>
      <c r="D33" s="6">
        <v>0</v>
      </c>
      <c r="E33" s="6"/>
    </row>
    <row r="34" spans="1:7" x14ac:dyDescent="0.25">
      <c r="A34" s="1" t="s">
        <v>8</v>
      </c>
      <c r="B34" s="1" t="s">
        <v>9</v>
      </c>
      <c r="D34" s="6">
        <v>0</v>
      </c>
      <c r="E34" s="6"/>
    </row>
    <row r="35" spans="1:7" x14ac:dyDescent="0.25">
      <c r="A35" s="1" t="s">
        <v>10</v>
      </c>
      <c r="B35" s="1" t="s">
        <v>11</v>
      </c>
      <c r="D35" s="6">
        <v>0</v>
      </c>
      <c r="E35" s="6"/>
    </row>
    <row r="36" spans="1:7" x14ac:dyDescent="0.25">
      <c r="A36" s="1" t="s">
        <v>12</v>
      </c>
      <c r="B36" s="1" t="s">
        <v>13</v>
      </c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D37" s="6">
        <v>0</v>
      </c>
      <c r="E37" s="6"/>
    </row>
    <row r="38" spans="1:7" x14ac:dyDescent="0.25">
      <c r="A38" s="1" t="s">
        <v>16</v>
      </c>
      <c r="B38" s="1" t="s">
        <v>17</v>
      </c>
      <c r="D38" s="6">
        <v>0</v>
      </c>
      <c r="E38" s="6"/>
    </row>
    <row r="39" spans="1:7" x14ac:dyDescent="0.25">
      <c r="A39" s="1" t="s">
        <v>18</v>
      </c>
      <c r="B39" s="1" t="s">
        <v>19</v>
      </c>
      <c r="D39" s="6">
        <v>0</v>
      </c>
      <c r="E39" s="6"/>
    </row>
    <row r="40" spans="1:7" x14ac:dyDescent="0.25">
      <c r="A40" s="1" t="s">
        <v>20</v>
      </c>
      <c r="B40" s="1" t="s">
        <v>21</v>
      </c>
      <c r="D40" s="6">
        <v>0</v>
      </c>
      <c r="E40" s="6"/>
    </row>
    <row r="41" spans="1:7" x14ac:dyDescent="0.25">
      <c r="A41" s="1" t="s">
        <v>22</v>
      </c>
      <c r="B41" s="1" t="s">
        <v>23</v>
      </c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D42" s="6">
        <v>0</v>
      </c>
      <c r="E42" s="6"/>
    </row>
    <row r="43" spans="1:7" x14ac:dyDescent="0.25">
      <c r="A43" s="1" t="s">
        <v>26</v>
      </c>
      <c r="B43" s="1" t="s">
        <v>27</v>
      </c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C54" s="2">
        <v>1</v>
      </c>
      <c r="D54" s="6">
        <v>1762531.08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1</v>
      </c>
      <c r="D62" s="6">
        <v>87532.37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</v>
      </c>
      <c r="D72" s="13">
        <f>SUM(D54:D71)</f>
        <v>1850063.4500000002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">
        <v>13</v>
      </c>
      <c r="D85" s="6">
        <v>1197215.21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13</v>
      </c>
      <c r="D94" s="13">
        <f>SUM(D76:D93)</f>
        <v>1197215.21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335760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2"/>
      <c r="D107" s="23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335760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11157173.27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22</v>
      </c>
      <c r="D152" s="6">
        <f t="shared" si="4"/>
        <v>22562973.460000001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1</v>
      </c>
      <c r="D160" s="6">
        <f t="shared" si="4"/>
        <v>-125923.72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22</v>
      </c>
      <c r="D176" s="6">
        <v>22562973.460000001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C184" s="2">
        <v>1</v>
      </c>
      <c r="D184" s="6">
        <v>-125923.72</v>
      </c>
      <c r="E184" s="6"/>
    </row>
    <row r="185" spans="1:5" x14ac:dyDescent="0.25">
      <c r="A185" s="8" t="s">
        <v>34</v>
      </c>
      <c r="C185" s="18">
        <f>SUM(C167:C184)</f>
        <v>23</v>
      </c>
      <c r="D185" s="13">
        <f>SUM(D167:D184)</f>
        <v>22437049.740000002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11157173.27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11157173.27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23</v>
      </c>
      <c r="D212" s="6">
        <f t="shared" ref="D212:D229" si="6">D236+D258</f>
        <v>157459.29999999999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7</v>
      </c>
      <c r="D213" s="6">
        <f t="shared" si="6"/>
        <v>4568.75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7</v>
      </c>
      <c r="D216" s="6">
        <f t="shared" si="6"/>
        <v>4287.8599999999997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41</v>
      </c>
      <c r="D217" s="6">
        <f t="shared" si="6"/>
        <v>5890.17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39</v>
      </c>
      <c r="D218" s="6">
        <f t="shared" si="6"/>
        <v>278330.26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125</v>
      </c>
      <c r="D221" s="6">
        <f t="shared" si="6"/>
        <v>751411.1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23</v>
      </c>
      <c r="D236" s="6">
        <v>157459.29999999999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7</v>
      </c>
      <c r="D237" s="6">
        <v>4568.75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7</v>
      </c>
      <c r="D240" s="6">
        <v>4287.8599999999997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41</v>
      </c>
      <c r="D241" s="6">
        <v>5890.17</v>
      </c>
      <c r="E241" s="6"/>
    </row>
    <row r="242" spans="1:5" x14ac:dyDescent="0.25">
      <c r="A242" s="1" t="s">
        <v>16</v>
      </c>
      <c r="B242" s="1" t="s">
        <v>17</v>
      </c>
      <c r="C242" s="2">
        <v>39</v>
      </c>
      <c r="D242" s="6">
        <v>278330.26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125</v>
      </c>
      <c r="D245" s="6">
        <v>751411.1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242</v>
      </c>
      <c r="D254" s="13">
        <f>SUM(D236:D253)</f>
        <v>1201947.44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2"/>
      <c r="D267" s="23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2</v>
      </c>
      <c r="D290" s="6">
        <f t="shared" si="8"/>
        <v>16484502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1</v>
      </c>
      <c r="D424" s="6">
        <v>16266372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1</v>
      </c>
      <c r="D433" s="13">
        <f>SUM(D415:D432)</f>
        <v>16266372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C468" s="2">
        <v>1</v>
      </c>
      <c r="D468" s="6">
        <v>218130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1</v>
      </c>
      <c r="D477" s="13">
        <f>SUM(D459:D476)</f>
        <v>218130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2014-11-26T10:00:01Z</dcterms:modified>
</cp:coreProperties>
</file>