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4" i="4" l="1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D4" i="4" s="1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<sst xmlns="http://schemas.openxmlformats.org/spreadsheetml/2006/main" count="1661" uniqueCount="85">
  <si>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</si>
  <si>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</si>
  <si>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</si>
  <si>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</si>
  <si>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</si>
  <si>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</si>
  <si>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</si>
  <si>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</si>
  <si>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</si>
  <si>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</si>
  <si>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</si>
  <si>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</si>
  <si>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</si>
  <si>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</si>
  <si>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</si>
  <si>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</si>
  <si>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</si>
  <si>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</si>
  <si>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</si>
  <si>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</si>
  <si>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</si>
  <si>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</si>
  <si>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</si>
  <si>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</si>
  <si>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</si>
  <si>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</si>
  <si>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</si>
  <si>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</si>
  <si>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</si>
  <si>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</si>
  <si>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</si>
  <si>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</si>
  <si>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</si>
  <si>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</si>
  <si>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</si>
  <si>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</si>
  <si>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</si>
  <si>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</si>
  <si>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</si>
  <si>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</si>
  <si>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</si>
  <si>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</si>
  <si>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</si>
  <si>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</si>
  <si>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</si>
  <si>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</si>
  <si>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</si>
  <si>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</si>
  <si>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</si>
  <si>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</si>
  <si>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</si>
  <si>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</si>
  <si>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</si>
  <si>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</si>
  <si>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</si>
  <si>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</si>
  <si>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</si>
  <si>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</si>
  <si>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</si>
  <si>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</si>
  <si>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</si>
  <si>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</si>
  <si>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</si>
  <si>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</si>
  <si>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</si>
  <si>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</si>
  <si>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</si>
  <si>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</si>
  <si>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</si>
  <si>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Период: 06/04/2015 - 06/04/2015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</si>
  <si>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</si>
  <si>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</si>
  <si>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</si>
  <si>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</si>
  <si>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ФЕПН ( 987090****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</si>
  <si>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</si>
  <si>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</si>
  <si>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</si>
  <si>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</si>
  <si>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</si>
  <si>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</si>
  <si>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</si>
  <si>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</si>
  <si>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</si>
  <si>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образование" ( 987010****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</si>
</sst>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G11" sqref="G11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65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352</v>
      </c>
      <c r="D4" s="13">
        <f>D50+D72+D94+D116+D138+D185+D207+D254+D276+D323+D345+D367+D389+D411+D433+D455+D477+D499+D546+D568+D614+D636+D682+D704+D726+D748+D770+D792+D814+D836+D858+D880+D902</f>
        <v>18179296.719999999</v>
      </c>
    </row>
    <row r="5" spans="1:5" x14ac:dyDescent="0.25">
      <c r="C5" s="13"/>
      <c r="D5" s="13"/>
    </row>
    <row r="6" spans="1:5" x14ac:dyDescent="0.25">
      <c r="A6" s="3" t="s">
        <v>70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11</v>
      </c>
      <c r="D8" s="6">
        <f>D32+D54+D76+D98+D120</f>
        <v>10161.18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5</v>
      </c>
      <c r="D11" s="6">
        <f t="shared" si="1"/>
        <v>6089064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35.799999999999997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1896875.66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25">
        <v>1</v>
      </c>
      <c r="D32" s="16">
        <v>2640</v>
      </c>
      <c r="E32" s="6"/>
    </row>
    <row r="33" spans="1:7" x14ac:dyDescent="0.25">
      <c r="A33" s="1" t="s">
        <v>6</v>
      </c>
      <c r="B33" s="1" t="s">
        <v>7</v>
      </c>
      <c r="C33" s="25"/>
      <c r="D33" s="26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>
        <v>5</v>
      </c>
      <c r="D35" s="15">
        <v>6089064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7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7">
        <v>6</v>
      </c>
      <c r="D41" s="16">
        <v>1896875.66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12</v>
      </c>
      <c r="D50" s="13">
        <f>SUM(D32:D49)</f>
        <v>7988579.6600000001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10</v>
      </c>
      <c r="D98" s="6">
        <v>7521.18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35.799999999999997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11</v>
      </c>
      <c r="D116" s="13">
        <f>SUM(D98:D115)</f>
        <v>7556.9800000000005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71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3</v>
      </c>
      <c r="D151" s="6">
        <f t="shared" si="2"/>
        <v>7241624.7199999997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>
        <v>3</v>
      </c>
      <c r="D197" s="6">
        <v>7241624.7199999997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3</v>
      </c>
      <c r="D207" s="21">
        <f>SUM(D189:D206)</f>
        <v>7241624.7199999997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72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27</v>
      </c>
      <c r="D212" s="6">
        <f t="shared" si="4"/>
        <v>36946.99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15</v>
      </c>
      <c r="D213" s="6">
        <f t="shared" si="4"/>
        <v>6019.3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5</v>
      </c>
      <c r="D215" s="6">
        <f t="shared" si="4"/>
        <v>7353.39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</v>
      </c>
      <c r="D216" s="6">
        <f t="shared" si="4"/>
        <v>30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242</v>
      </c>
      <c r="D218" s="6">
        <f t="shared" si="4"/>
        <v>259763.78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24</v>
      </c>
      <c r="D221" s="6">
        <f t="shared" si="4"/>
        <v>897242.78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27</v>
      </c>
      <c r="D236" s="6">
        <v>36946.99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15</v>
      </c>
      <c r="D237" s="6">
        <v>6019.3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5</v>
      </c>
      <c r="D239" s="6">
        <v>7353.39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</v>
      </c>
      <c r="D240" s="6">
        <v>30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242</v>
      </c>
      <c r="D242" s="6">
        <v>259763.78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7</v>
      </c>
      <c r="D245" s="6">
        <v>326720.65000000002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299</v>
      </c>
      <c r="D254" s="13">
        <f>SUM(D236:D253)</f>
        <v>636834.1100000001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>
        <v>17</v>
      </c>
      <c r="D267" s="23">
        <v>570522.13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17</v>
      </c>
      <c r="D276" s="21">
        <f>SUM(D258:D275)</f>
        <v>570522.13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</v>
      </c>
      <c r="D511" s="6">
        <f t="shared" si="8"/>
        <v>2659.89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7</v>
      </c>
      <c r="D516" s="6">
        <f t="shared" si="8"/>
        <v>209658.67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2659.89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2659.89</v>
      </c>
      <c r="E546" s="6"/>
    </row>
    <row r="547" spans="1:5" x14ac:dyDescent="0.25">
      <c r="D547" s="6"/>
    </row>
    <row r="548" spans="1:5" x14ac:dyDescent="0.25">
      <c r="A548" s="8" t="s">
        <v>64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C562" s="2">
        <v>7</v>
      </c>
      <c r="D562" s="6">
        <v>209658.67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7</v>
      </c>
      <c r="D568" s="21">
        <f>SUM(D550:D567)</f>
        <v>209658.67</v>
      </c>
      <c r="E568" s="6"/>
    </row>
    <row r="569" spans="1:5" x14ac:dyDescent="0.25">
      <c r="D569" s="6"/>
    </row>
    <row r="570" spans="1:5" x14ac:dyDescent="0.25">
      <c r="A570" s="3" t="s">
        <v>66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67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68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8"/>
      <c r="B637" s="29"/>
      <c r="C637" s="30"/>
      <c r="D637" s="31"/>
      <c r="E637" s="6"/>
    </row>
    <row r="638" spans="1:5" x14ac:dyDescent="0.25">
      <c r="A638" s="3" t="s">
        <v>73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1521860.56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75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76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77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78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79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80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81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9" customFormat="1" x14ac:dyDescent="0.25">
      <c r="A814" s="28" t="s">
        <v>34</v>
      </c>
      <c r="C814" s="30">
        <f>SUM(C796:C813)</f>
        <v>0</v>
      </c>
      <c r="D814" s="31">
        <f>SUM(D796:D813)</f>
        <v>0</v>
      </c>
      <c r="E814" s="32"/>
    </row>
    <row r="815" spans="1:5" x14ac:dyDescent="0.25">
      <c r="D815" s="6"/>
    </row>
    <row r="816" spans="1:5" x14ac:dyDescent="0.25">
      <c r="A816" s="8" t="s">
        <v>82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2</v>
      </c>
      <c r="D849" s="6">
        <v>1521860.56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8" t="s">
        <v>34</v>
      </c>
      <c r="B858" s="29"/>
      <c r="C858" s="30">
        <f>SUM(C840:C857)</f>
        <v>2</v>
      </c>
      <c r="D858" s="31">
        <f>SUM(D840:D857)</f>
        <v>1521860.56</v>
      </c>
      <c r="E858" s="6"/>
    </row>
    <row r="859" spans="1:5" x14ac:dyDescent="0.25">
      <c r="A859" s="28"/>
      <c r="B859" s="29"/>
      <c r="C859" s="30"/>
      <c r="D859" s="31"/>
      <c r="E859" s="6"/>
    </row>
    <row r="860" spans="1:5" x14ac:dyDescent="0.25">
      <c r="A860" s="8" t="s">
        <v>84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8" t="s">
        <v>34</v>
      </c>
      <c r="B880" s="29"/>
      <c r="C880" s="30">
        <f>SUM(C862:C879)</f>
        <v>0</v>
      </c>
      <c r="D880" s="31">
        <f>SUM(D862:D879)</f>
        <v>0</v>
      </c>
      <c r="E880" s="6"/>
    </row>
    <row r="881" spans="1:5" x14ac:dyDescent="0.25">
      <c r="A881" s="28"/>
      <c r="B881" s="29"/>
      <c r="C881" s="30"/>
      <c r="D881" s="31"/>
      <c r="E881" s="6"/>
    </row>
    <row r="882" spans="1:5" x14ac:dyDescent="0.25">
      <c r="A882" s="8" t="s">
        <v>74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2015-04-07T08:31:07Z</dcterms:modified>
</cp:coreProperties>
</file>