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KSF" sheetId="2" r:id="rId1"/>
  </sheets>
  <externalReferences>
    <externalReference r:id="rId2"/>
  </externalReferences>
  <definedNames>
    <definedName name="SMETKA">[1]list!$A$2:$C$7</definedName>
  </definedNames>
  <calcPr calcId="145621"/>
</workbook>
</file>

<file path=xl/calcChain.xml><?xml version="1.0" encoding="utf-8"?>
<calcChain xmlns="http://schemas.openxmlformats.org/spreadsheetml/2006/main">
  <c r="F95" i="2" l="1"/>
  <c r="F94" i="2"/>
  <c r="F91" i="2"/>
  <c r="J86" i="2"/>
  <c r="H86" i="2"/>
  <c r="F87" i="2"/>
  <c r="M86" i="2"/>
  <c r="L86" i="2"/>
  <c r="K86" i="2"/>
  <c r="F85" i="2"/>
  <c r="F84" i="2"/>
  <c r="F81" i="2"/>
  <c r="F80" i="2"/>
  <c r="F79" i="2"/>
  <c r="E77" i="2"/>
  <c r="I77" i="2"/>
  <c r="M77" i="2"/>
  <c r="L77" i="2"/>
  <c r="K77" i="2"/>
  <c r="M76" i="2"/>
  <c r="L76" i="2"/>
  <c r="K76" i="2"/>
  <c r="M75" i="2"/>
  <c r="L75" i="2"/>
  <c r="K75" i="2"/>
  <c r="F75" i="2"/>
  <c r="M74" i="2"/>
  <c r="L74" i="2"/>
  <c r="K74" i="2"/>
  <c r="M73" i="2"/>
  <c r="L73" i="2"/>
  <c r="K73" i="2"/>
  <c r="M72" i="2"/>
  <c r="L72" i="2"/>
  <c r="K72" i="2"/>
  <c r="F72" i="2"/>
  <c r="M71" i="2"/>
  <c r="L71" i="2"/>
  <c r="K71" i="2"/>
  <c r="M70" i="2"/>
  <c r="L70" i="2"/>
  <c r="K70" i="2"/>
  <c r="M69" i="2"/>
  <c r="L69" i="2"/>
  <c r="L68" i="2" s="1"/>
  <c r="L66" i="2" s="1"/>
  <c r="K69" i="2"/>
  <c r="J68" i="2"/>
  <c r="E68" i="2"/>
  <c r="M68" i="2"/>
  <c r="M66" i="2" s="1"/>
  <c r="K68" i="2"/>
  <c r="F67" i="2"/>
  <c r="F63" i="2"/>
  <c r="F62" i="2"/>
  <c r="F61" i="2"/>
  <c r="F60" i="2"/>
  <c r="I56" i="2"/>
  <c r="M56" i="2"/>
  <c r="L56" i="2"/>
  <c r="K56" i="2"/>
  <c r="H56" i="2"/>
  <c r="F55" i="2"/>
  <c r="F51" i="2"/>
  <c r="F49" i="2"/>
  <c r="F47" i="2"/>
  <c r="F46" i="2"/>
  <c r="F43" i="2"/>
  <c r="J39" i="2"/>
  <c r="J38" i="2" s="1"/>
  <c r="I39" i="2"/>
  <c r="I38" i="2" s="1"/>
  <c r="G39" i="2"/>
  <c r="G38" i="2" s="1"/>
  <c r="M38" i="2"/>
  <c r="L38" i="2"/>
  <c r="K38" i="2"/>
  <c r="F36" i="2"/>
  <c r="F35" i="2"/>
  <c r="F34" i="2"/>
  <c r="F32" i="2"/>
  <c r="F31" i="2"/>
  <c r="J25" i="2"/>
  <c r="J22" i="2" s="1"/>
  <c r="H25" i="2"/>
  <c r="E25" i="2"/>
  <c r="M25" i="2"/>
  <c r="M22" i="2" s="1"/>
  <c r="M64" i="2" s="1"/>
  <c r="M65" i="2" s="1"/>
  <c r="L25" i="2"/>
  <c r="K25" i="2"/>
  <c r="F24" i="2"/>
  <c r="H22" i="2"/>
  <c r="L22" i="2"/>
  <c r="L64" i="2" s="1"/>
  <c r="L65" i="2" s="1"/>
  <c r="K22" i="2"/>
  <c r="K64" i="2" s="1"/>
  <c r="F29" i="2" l="1"/>
  <c r="F37" i="2"/>
  <c r="F50" i="2"/>
  <c r="F70" i="2"/>
  <c r="F71" i="2"/>
  <c r="F73" i="2"/>
  <c r="F74" i="2"/>
  <c r="F92" i="2"/>
  <c r="F26" i="2"/>
  <c r="F41" i="2"/>
  <c r="F44" i="2"/>
  <c r="F53" i="2"/>
  <c r="F58" i="2"/>
  <c r="H68" i="2"/>
  <c r="F76" i="2"/>
  <c r="F89" i="2"/>
  <c r="J64" i="2"/>
  <c r="F83" i="2"/>
  <c r="F33" i="2"/>
  <c r="F40" i="2"/>
  <c r="F39" i="2" s="1"/>
  <c r="F52" i="2"/>
  <c r="F57" i="2"/>
  <c r="F56" i="2" s="1"/>
  <c r="J56" i="2"/>
  <c r="F88" i="2"/>
  <c r="F96" i="2"/>
  <c r="I25" i="2"/>
  <c r="I22" i="2" s="1"/>
  <c r="I64" i="2" s="1"/>
  <c r="E39" i="2"/>
  <c r="E38" i="2" s="1"/>
  <c r="E22" i="2"/>
  <c r="E64" i="2" s="1"/>
  <c r="F28" i="2"/>
  <c r="F30" i="2"/>
  <c r="H39" i="2"/>
  <c r="H38" i="2" s="1"/>
  <c r="K66" i="2"/>
  <c r="K65" i="2" s="1"/>
  <c r="F78" i="2"/>
  <c r="F77" i="2" s="1"/>
  <c r="J77" i="2"/>
  <c r="J66" i="2" s="1"/>
  <c r="F93" i="2"/>
  <c r="F86" i="2"/>
  <c r="E56" i="2"/>
  <c r="F23" i="2"/>
  <c r="F27" i="2"/>
  <c r="F42" i="2"/>
  <c r="F45" i="2"/>
  <c r="F48" i="2"/>
  <c r="F54" i="2"/>
  <c r="F59" i="2"/>
  <c r="F82" i="2"/>
  <c r="E86" i="2"/>
  <c r="E66" i="2" s="1"/>
  <c r="I86" i="2"/>
  <c r="F90" i="2"/>
  <c r="H64" i="2"/>
  <c r="F25" i="2"/>
  <c r="F22" i="2" s="1"/>
  <c r="F38" i="2"/>
  <c r="G25" i="2"/>
  <c r="G22" i="2" s="1"/>
  <c r="G68" i="2"/>
  <c r="F69" i="2"/>
  <c r="G77" i="2"/>
  <c r="I68" i="2"/>
  <c r="H77" i="2"/>
  <c r="G56" i="2"/>
  <c r="G86" i="2"/>
  <c r="J105" i="2" l="1"/>
  <c r="J65" i="2"/>
  <c r="F68" i="2"/>
  <c r="H66" i="2"/>
  <c r="H105" i="2" s="1"/>
  <c r="I66" i="2"/>
  <c r="I105" i="2" s="1"/>
  <c r="F66" i="2"/>
  <c r="I65" i="2"/>
  <c r="G66" i="2"/>
  <c r="G64" i="2"/>
  <c r="F64" i="2"/>
  <c r="H65" i="2"/>
  <c r="E65" i="2"/>
  <c r="E105" i="2"/>
  <c r="F65" i="2" l="1"/>
  <c r="F105" i="2"/>
  <c r="G65" i="2"/>
  <c r="G105" i="2"/>
  <c r="B65" i="2" l="1"/>
  <c r="B105" i="2"/>
</calcChain>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<sst xmlns="http://schemas.openxmlformats.org/spreadsheetml/2006/main" count="256" uniqueCount="184">
  <si>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</si>
  <si>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</si>
  <si>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</si>
  <si>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</si>
  <si>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</si>
  <si>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</si>
  <si>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</si>
  <si>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</si>
  <si>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2019 г.</t>
  </si>
  <si>
    <t>ОТЧЕТ               2019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</si>
  <si>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</si>
  <si>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</si>
  <si>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</si>
  <si>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</si>
  <si>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</si>
  <si>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</si>
  <si>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</si>
  <si>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</si>
  <si>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</si>
  <si>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</si>
  <si>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</si>
  <si>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</si>
  <si>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</si>
  <si>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</si>
  <si>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</si>
  <si>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</si>
  <si>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</si>
  <si>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</si>
  <si>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</si>
  <si>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</si>
  <si>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</si>
  <si>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</si>
  <si>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</si>
  <si>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</si>
  <si>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</si>
  <si>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</si>
  <si>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</si>
  <si>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</si>
  <si>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</si>
  <si>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</si>
  <si>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</si>
  <si>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</si>
  <si>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</si>
  <si>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</si>
  <si>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</si>
  <si>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</si>
  <si>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</si>
  <si>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</si>
  <si>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</si>
  <si>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</si>
  <si>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</si>
  <si>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</si>
  <si>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</si>
  <si>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</si>
  <si>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</si>
  <si>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</si>
  <si>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</si>
  <si>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</si>
  <si>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</si>
  <si>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</si>
  <si>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</si>
  <si>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</si>
  <si>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</si>
  <si>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</si>
  <si>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</si>
  <si>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</si>
  <si>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</si>
  <si>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</si>
  <si>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</si>
  <si>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</si>
  <si>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</si>
  <si>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</si>
  <si>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</si>
  <si>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</si>
  <si>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</si>
  <si>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</si>
  <si>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</si>
  <si>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</si>
  <si>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</si>
  <si>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</si>
  <si>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</si>
  <si>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</si>
  <si>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</si>
  <si>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</si>
  <si>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</si>
  <si>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</si>
  <si>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</si>
  <si>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</si>
  <si>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</si>
  <si>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</si>
  <si>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</si>
  <si>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</si>
  <si>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</si>
  <si>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</si>
  <si>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</si>
  <si>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</si>
  <si>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</si>
  <si>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</si>
  <si>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</si>
  <si>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</si>
  <si>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</si>
  <si>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</si>
  <si>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</si>
  <si>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</si>
  <si>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</si>
  <si>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</si>
  <si>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</si>
  <si>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</si>
  <si>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</si>
  <si>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</si>
  <si>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</si>
  <si>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</si>
  <si>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</si>
  <si>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</si>
  <si>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</si>
  <si>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</si>
  <si>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</si>
  <si>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</si>
  <si>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</si>
  <si>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</si>
  <si>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</si>
  <si>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</si>
  <si>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</si>
  <si>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</si>
  <si>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</si>
  <si>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</si>
  <si>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</si>
  <si>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</si>
  <si>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</si>
  <si>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</si>
  <si>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</si>
  <si>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</si>
  <si>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</si>
  <si>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</si>
  <si>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</si>
  <si>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</si>
  <si>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</si>
  <si>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</si>
  <si>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</si>
  <si>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</si>
  <si>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</si>
  <si>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</si>
  <si>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</si>
  <si>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</si>
  <si>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</si>
  <si>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</si>
  <si>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</si>
  <si>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</si>
  <si>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</si>
  <si>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</si>
  <si>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</si>
  <si>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</si>
  <si>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</si>
  <si>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</si>
  <si>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</si>
  <si>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</si>
  <si>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</si>
  <si>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</si>
  <si>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</si>
  <si>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</si>
  <si>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</si>
  <si>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</si>
  <si>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</si>
  <si>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</si>
  <si>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</si>
  <si>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</si>
  <si>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</si>
  <si>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</si>
  <si>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</si>
  <si>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</si>
  <si>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</si>
  <si>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</si>
  <si>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</si>
  <si>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</si>
  <si>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</si>
  <si>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</si>
  <si>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Национален фонд към Министерството на финансите</t>
  </si>
  <si>
    <t>код по ЕБК:</t>
  </si>
  <si>
    <t>9817</t>
  </si>
  <si>
    <t>СЕС - КСФ</t>
  </si>
  <si>
    <t>l.petrova@minfin.bg</t>
  </si>
  <si>
    <t>Л.Вълкова</t>
  </si>
  <si>
    <t>Д. Караенева</t>
  </si>
  <si>
    <t>М. Милошева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</si>
</sst>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3;&#1060;&#1040;/&#1057;&#1095;&#1077;&#1090;&#1086;&#1074;&#1086;&#1076;&#1085;&#1072;%20&#1086;&#1090;&#1095;&#1077;&#1090;&#1085;&#1086;&#1089;&#1090;/public/UBC/REPORT_MONTHLY/OTCHET_EBK_19/01.2019/&#1079;&#1072;%20&#1044;&#1044;&#1057;/&#1079;&#1072;%20&#1080;&#1079;&#1087;&#1088;&#1072;&#1097;&#1072;&#1085;&#1077;/B1_2019_01_9818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O17" sqref="O1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customHeight="1" x14ac:dyDescent="0.3">
      <c r="B1" s="2"/>
      <c r="C1" s="2"/>
      <c r="D1" s="2"/>
      <c r="E1" s="3"/>
      <c r="F1" s="4"/>
      <c r="G1" s="4"/>
      <c r="H1" s="4"/>
      <c r="I1" s="3"/>
      <c r="J1" s="3"/>
      <c r="N1" s="1"/>
      <c r="O1" s="2"/>
      <c r="Q1" s="1"/>
    </row>
    <row r="2" spans="1:26" ht="15.75" hidden="1" customHeight="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customHeight="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43677</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customHeight="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1444520600</v>
      </c>
      <c r="F22" s="102">
        <f t="shared" si="0"/>
        <v>1147315601</v>
      </c>
      <c r="G22" s="103">
        <f t="shared" si="0"/>
        <v>1111327018</v>
      </c>
      <c r="H22" s="104">
        <f t="shared" si="0"/>
        <v>35988583</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33000</v>
      </c>
      <c r="G25" s="128">
        <f t="shared" ref="G25:M25" si="2">+G26+G30+G31+G32+G33</f>
        <v>33000</v>
      </c>
      <c r="H25" s="129">
        <f>+H26+H30+H31+H32+H33</f>
        <v>0</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13</v>
      </c>
      <c r="G26" s="134">
        <v>13</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32987</v>
      </c>
      <c r="G31" s="169">
        <v>32987</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1444520600</v>
      </c>
      <c r="F37" s="199">
        <f t="shared" si="1"/>
        <v>1147282601</v>
      </c>
      <c r="G37" s="200">
        <v>1111294018</v>
      </c>
      <c r="H37" s="201">
        <v>35988583</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2435133000</v>
      </c>
      <c r="F38" s="209">
        <f t="shared" si="3"/>
        <v>362091204</v>
      </c>
      <c r="G38" s="210">
        <f t="shared" si="3"/>
        <v>362091204</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156658000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66837400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50655300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39165300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251469300</v>
      </c>
      <c r="F43" s="250">
        <f t="shared" si="1"/>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40586200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245047900</v>
      </c>
      <c r="F48" s="168">
        <f t="shared" si="1"/>
        <v>105626965</v>
      </c>
      <c r="G48" s="163">
        <v>105626965</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1244784900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496586700</v>
      </c>
      <c r="F50" s="168">
        <f t="shared" si="1"/>
        <v>256464239</v>
      </c>
      <c r="G50" s="169">
        <v>256464239</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848629200</v>
      </c>
      <c r="F56" s="293">
        <f t="shared" si="5"/>
        <v>-432754587</v>
      </c>
      <c r="G56" s="294">
        <f t="shared" si="5"/>
        <v>-432754587</v>
      </c>
      <c r="H56" s="295">
        <f t="shared" si="5"/>
        <v>0</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848629200</v>
      </c>
      <c r="F57" s="299">
        <f t="shared" si="1"/>
        <v>165633112</v>
      </c>
      <c r="G57" s="300">
        <v>165633112</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-598387699</v>
      </c>
      <c r="G58" s="305">
        <v>-598387699</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34618309</v>
      </c>
      <c r="G59" s="310">
        <v>34618309</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-141983200</v>
      </c>
      <c r="F64" s="336">
        <f t="shared" si="6"/>
        <v>352469810</v>
      </c>
      <c r="G64" s="337">
        <f t="shared" si="6"/>
        <v>316481227</v>
      </c>
      <c r="H64" s="338">
        <f t="shared" si="6"/>
        <v>35988583</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141983200</v>
      </c>
      <c r="F66" s="348">
        <f>SUM(+F68+F76+F77+F84+F85+F86+F89+F90+F91+F92+F93+F94+F95)</f>
        <v>-352469810</v>
      </c>
      <c r="G66" s="349">
        <f t="shared" ref="G66:L66" si="8">SUM(+G68+G76+G77+G84+G85+G86+G89+G90+G91+G92+G93+G94+G95)</f>
        <v>-316481227</v>
      </c>
      <c r="H66" s="350">
        <f>SUM(+H68+H76+H77+H84+H85+H86+H89+H90+H91+H92+H93+H94+H95)</f>
        <v>-35988583</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customHeight="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f>+#REF!+#REF!+#REF!+#REF!+#REF!+#REF!+#REF!</f>
        <v>#REF!</v>
      </c>
      <c r="L69" s="371" t="e">
        <f>+#REF!+#REF!+#REF!+#REF!+#REF!+#REF!+#REF!</f>
        <v>#REF!</v>
      </c>
      <c r="M69" s="371" t="e">
        <f>+#REF!+#REF!+#REF!+#REF!+#REF!+#REF!+#REF!</f>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f>+#REF!+#REF!+#REF!+#REF!+#REF!+#REF!+#REF!+#REF!</f>
        <v>#REF!</v>
      </c>
      <c r="L70" s="371" t="e">
        <f>+#REF!+#REF!+#REF!+#REF!+#REF!+#REF!+#REF!+#REF!</f>
        <v>#REF!</v>
      </c>
      <c r="M70" s="371" t="e">
        <f>+#REF!+#REF!+#REF!+#REF!+#REF!+#REF!+#REF!+#REF!</f>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f>+#REF!</f>
        <v>#REF!</v>
      </c>
      <c r="L71" s="371" t="e">
        <f>+#REF!</f>
        <v>#REF!</v>
      </c>
      <c r="M71" s="371" t="e">
        <f>+#REF!</f>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f>+#REF!</f>
        <v>#REF!</v>
      </c>
      <c r="L72" s="371" t="e">
        <f>+#REF!</f>
        <v>#REF!</v>
      </c>
      <c r="M72" s="371" t="e">
        <f>+#REF!</f>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f>+#REF!</f>
        <v>#REF!</v>
      </c>
      <c r="L73" s="371" t="e">
        <f>+#REF!</f>
        <v>#REF!</v>
      </c>
      <c r="M73" s="371" t="e">
        <f>+#REF!</f>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f>+#REF!+#REF!</f>
        <v>#REF!</v>
      </c>
      <c r="L74" s="371" t="e">
        <f>+#REF!+#REF!</f>
        <v>#REF!</v>
      </c>
      <c r="M74" s="371" t="e">
        <f>+#REF!+#REF!</f>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f>+#REF!+#REF!+#REF!</f>
        <v>#REF!</v>
      </c>
      <c r="L75" s="371" t="e">
        <f>+#REF!+#REF!+#REF!</f>
        <v>#REF!</v>
      </c>
      <c r="M75" s="371" t="e">
        <f>+#REF!+#REF!+#REF!</f>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f>#REF!</f>
        <v>#REF!</v>
      </c>
      <c r="L76" s="371" t="e">
        <f>#REF!</f>
        <v>#REF!</v>
      </c>
      <c r="M76" s="371" t="e">
        <f>#REF!</f>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2893502</v>
      </c>
      <c r="G77" s="310">
        <f t="shared" ref="G77:M77" si="10">SUM(G78:G83)</f>
        <v>2893502</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-234162</v>
      </c>
      <c r="G78" s="368">
        <v>-234162</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3127664</v>
      </c>
      <c r="G79" s="376">
        <v>3127664</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-318654145</v>
      </c>
      <c r="G86" s="310">
        <f t="shared" ref="G86:M86" si="11">+G87+G88</f>
        <v>-318654145</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-318654145</v>
      </c>
      <c r="G88" s="383">
        <v>-318654145</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141983200</v>
      </c>
      <c r="F93" s="168">
        <f t="shared" si="12"/>
        <v>306275102</v>
      </c>
      <c r="G93" s="169">
        <v>306275102</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-342984269</v>
      </c>
      <c r="G94" s="169">
        <v>-342984269</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35988583</v>
      </c>
      <c r="H95" s="122">
        <v>-35988583</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35988583</v>
      </c>
      <c r="H96" s="398">
        <v>-35988583</v>
      </c>
      <c r="I96" s="398">
        <v>0</v>
      </c>
      <c r="J96" s="399">
        <v>0</v>
      </c>
      <c r="K96" s="400"/>
      <c r="L96" s="400"/>
      <c r="M96" s="400"/>
      <c r="N96" s="196"/>
      <c r="O96" s="401" t="s">
        <v>163</v>
      </c>
      <c r="P96" s="402"/>
      <c r="Q96" s="216"/>
      <c r="R96" s="217"/>
      <c r="S96" s="217"/>
      <c r="T96" s="217"/>
      <c r="U96" s="217"/>
      <c r="V96" s="217"/>
      <c r="W96" s="217"/>
      <c r="X96" s="218"/>
      <c r="Y96" s="217"/>
      <c r="Z96" s="217"/>
    </row>
    <row r="97" spans="2:26" ht="16.5" hidden="1" customHeight="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customHeight="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customHeight="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customHeight="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customHeight="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customHeight="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customHeight="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customHeight="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2776</v>
      </c>
      <c r="I107" s="428"/>
      <c r="J107" s="429">
        <v>43685</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RDV98305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RNR983051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RXN983051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SHJ983051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SRF983051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TBB98305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TKX983051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TUT983051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UEP983051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UOL983051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UYH98305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VID983051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VRZ983051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WBV983051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WLR983051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WVN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F11 F65547 F131083 F196619 F262155 F327691 F393227 F458763 F524299 F589835 F655371 F720907 F786443 F851979 F917515 F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LCQ98305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LMM983051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LWI983051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MGE983051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MQA983051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MZW98305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NJS983051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NTO983051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ODK983051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ONG983051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OXC98305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PGY983051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PQU983051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QAQ983051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QKM983051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QUI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REE98305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ROA983051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RXW983051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SHS983051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SRO983051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TBK98305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TLG983051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TVC983051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UEY983051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UOU983051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UYQ98305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VIM983051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VSI983051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WCE983051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WMA983051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WVW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C11 C65547 C131083 C196619 C262155 C327691 C393227 C458763 C524299 C589835 C655371 C720907 C786443 C851979 C917515 C983051 O11 O65547 O131083 O196619 O262155 O327691 O393227 O458763 O524299 O589835 O655371 O720907 O786443 O851979 O917515 O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LCI983073:LCL98307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LME983073:LMH983073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LWA983073:LWD983073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MFW983073:MFZ983073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MPS983073:MPV983073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MZO983073:MZR98307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NJK983073:NJN983073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NTG983073:NTJ983073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ODC983073:ODF983073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OMY983073:ONB983073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OWU983073:OWX98307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PGQ983073:PGT983073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PQM983073:PQP983073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QAI983073:QAL983073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QKE983073:QKH983073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QUA983073:QUD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RDW983073:RDZ98307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RNS983073:RNV983073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RXO983073:RXR983073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SHK983073:SHN983073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SRG983073:SRJ983073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TBC983073:TBF98307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TKY983073:TLB983073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TUU983073:TUX983073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UEQ983073:UET983073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UOM983073:UOP983073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UYI983073:UYL98307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VIE983073:VIH983073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VSA983073:VSD983073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WBW983073:WBZ983073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WLS983073:WLV983073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WVO983073:WVR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E33 E65569 E131105 E196641 E262177 E327713 E393249 E458785 E524321 E589857 E655393 E720929 E786465 E852001 E917537 E983073 G33:J33 G65569:J65569 G131105:J131105 G196641:J196641 G262177:J262177 G327713:J327713 G393249:J393249 G458785:J458785 G524321:J524321 G589857:J589857 G655393:J655393 G720929:J720929 G786465:J786465 G852001:J852001 G917537:J917537 G983073:J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LCI983094:LCL98309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LME983094:LMH983094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LWA983094:LWD983094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MFW983094:MFZ983094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MPS983094:MPV983094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MZO983094:MZR98309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NJK983094:NJN983094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NTG983094:NTJ983094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ODC983094:ODF983094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OMY983094:ONB983094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OWU983094:OWX98309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PGQ983094:PGT983094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PQM983094:PQP983094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QAI983094:QAL983094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QKE983094:QKH983094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QUA983094:QUD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RDW983094:RDZ98309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RNS983094:RNV983094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RXO983094:RXR983094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SHK983094:SHN983094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SRG983094:SRJ983094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TBC983094:TBF98309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TKY983094:TLB983094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TUU983094:TUX983094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UEQ983094:UET983094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UOM983094:UOP983094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UYI983094:UYL98309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VIE983094:VIH983094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VSA983094:VSD983094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WBW983094:WBZ983094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WLS983094:WLV983094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WVO983094:WVR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E54 E65590 E131126 E196662 E262198 E327734 E393270 E458806 E524342 E589878 E655414 E720950 E786486 E852022 E917558 E983094 G54:J54 G65590:J65590 G131126:J131126 G196662:J196662 G262198:J262198 G327734:J327734 G393270:J393270 G458806:J458806 G524342:J524342 G589878:J589878 G655414:J655414 G720950:J720950 G786486:J786486 G852022:J852022 G917558:J917558 G983094:J983094">
      <formula1>0</formula1>
    </dataValidation>
    <dataValidation type="whole" operator="lessThanOrEqual" allowBlank="1" showInputMessage="1" showErrorMessage="1" error="въведете цяло отрицателно число" sqref="LCI983131:LCL98313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LME983131:LMH983131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LWA983131:LWD983131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MFW983131:MFZ983131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MPS983131:MPV983131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MZO983131:MZR98313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NJK983131:NJN983131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NTG983131:NTJ983131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ODC983131:ODF983131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OMY983131:ONB983131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OWU983131:OWX98313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PGQ983131:PGT983131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PQM983131:PQP983131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QAI983131:QAL983131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QKE983131:QKH983131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QUA983131:QUD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RDW983131:RDZ98313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RNS983131:RNV983131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RXO983131:RXR983131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SHK983131:SHN983131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SRG983131:SRJ983131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TBC983131:TBF98313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TKY983131:TLB983131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TUU983131:TUX983131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UEQ983131:UET983131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UOM983131:UOP983131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UYI983131:UYL98313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VIE983131:VIH983131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VSA983131:VSD983131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WBW983131:WBZ983131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WLS983131:WLV983131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WVO983131:WVR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E91 E65627 E131163 E196699 E262235 E327771 E393307 E458843 E524379 E589915 E655451 E720987 E786523 E852059 E917595 E983131 G91:J91 G65627:J65627 G131163:J131163 G196699:J196699 G262235:J262235 G327771:J327771 G393307:J393307 G458843:J458843 G524379:J524379 G589915:J589915 G655451:J655451 G720987:J720987 G786523:J786523 G852059:J852059 G917595:J917595 G983131:J983131">
      <formula1>0</formula1>
    </dataValidation>
    <dataValidation type="whole" operator="greaterThanOrEqual" allowBlank="1" showInputMessage="1" showErrorMessage="1" error="въведете цяло положително число" sqref="LCI983130:LCL98313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LME983130:LMH983130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LWA983130:LWD983130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MFW983130:MFZ983130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MPS983130:MPV983130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MZO983130:MZR98313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NJK983130:NJN983130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NTG983130:NTJ983130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ODC983130:ODF983130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OMY983130:ONB983130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OWU983130:OWX98313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PGQ983130:PGT983130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PQM983130:PQP983130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QAI983130:QAL983130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QKE983130:QKH983130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QUA983130:QUD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RDW983130:RDZ98313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RNS983130:RNV983130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RXO983130:RXR983130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SHK983130:SHN983130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SRG983130:SRJ983130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TBC983130:TBF98313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TKY983130:TLB983130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TUU983130:TUX983130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UEQ983130:UET983130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UOM983130:UOP983130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UYI983130:UYL98313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VIE983130:VIH983130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VSA983130:VSD983130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WBW983130:WBZ983130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WLS983130:WLV983130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WVO983130:WVR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E90 E65626 E131162 E196698 E262234 E327770 E393306 E458842 E524378 E589914 E655450 E720986 E786522 E852058 E917594 E983130 G90:J90 G65626:J65626 G131162:J131162 G196698:J196698 G262234:J262234 G327770:J327770 G393306:J393306 G458842:J458842 G524378:J524378 G589914:J589914 G655450:J655450 G720986:J720986 G786522:J786522 G852058:J852058 G917594:J917594 G983130:J983130">
      <formula1>0</formula1>
    </dataValidation>
    <dataValidation type="whole" operator="lessThanOrEqual" allowBlank="1" showInputMessage="1" showErrorMessage="1" sqref="REA983131:REC98313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RNW983131:RNY983131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RXS983131:RXU983131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SHO983131:SHQ983131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SRK983131:SRM983131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TBG983131:TBI98313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TLC983131:TLE983131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TUY983131:TVA983131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UEU983131:UEW983131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UOQ983131:UOS983131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UYM983131:UYO98313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VII983131:VIK983131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VSE983131:VSG983131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WCA983131:WCC983131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WLW983131:WLY983131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WVS983131:WVU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K91:M91 K65627:M65627 K131163:M131163 K196699:M196699 K262235:M262235 K327771:M327771 K393307:M393307 K458843:M458843 K524379:M524379 K589915:M589915 K655451:M655451 K720987:M720987 K786523:M786523 K852059:M852059 K917595:M917595 K983131:M983131">
      <formula1>0</formula1>
    </dataValidation>
    <dataValidation type="whole" operator="greaterThanOrEqual" allowBlank="1" showInputMessage="1" showErrorMessage="1" sqref="REA983130:REC98313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RNW983130:RNY983130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RXS983130:RXU983130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SHO983130:SHQ983130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SRK983130:SRM983130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TBG983130:TBI98313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TLC983130:TLE983130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TUY983130:TVA983130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UEU983130:UEW983130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UOQ983130:UOS983130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UYM983130:UYO98313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VII983130:VIK983130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VSE983130:VSG983130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WCA983130:WCC983130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WLW983130:WLY983130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WVS983130:WVU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K90:M90 K65626:M65626 K131162:M131162 K196698:M196698 K262234:M262234 K327770:M327770 K393306:M393306 K458842:M458842 K524378:M524378 K589914:M589914 K655450:M655450 K720986:M720986 K786522:M786522 K852058:M852058 K917594:M917594 K983130:M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REA983051:REB98305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RNW983051:RNX983051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RXS983051:RXT983051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SHO983051:SHP983051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SRK983051:SRL983051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TBG983051:TBH98305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TLC983051:TLD983051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TUY983051:TUZ983051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UEU983051:UEV983051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UOQ983051:UOR983051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UYM983051:UYN98305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VII983051:VIJ983051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VSE983051:VSF983051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WCA983051:WCB983051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WLW983051:WLX983051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WVS983051:WVT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K11:L11 K65547:L65547 K131083:L131083 K196619:L196619 K262155:L262155 K327691:L327691 K393227:L393227 K458763:L458763 K524299:L524299 K589835:L589835 K655371:L655371 K720907:L720907 K786443:L786443 K851979:L851979 K917515:L917515 K983051:L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FAU852002:FAX852021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FKQ852002:FKT852021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FUM852002:FUP852021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GEI852002:GEL852021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GOE852002:GOH852021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GYA852002:GYD852021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HHW852002:HHZ852021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HRS852002:HRV852021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IBO852002:IBR852021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ILK852002:ILN852021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IVG852002:IVJ852021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JFC852002:JFF852021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JOY852002:JPB852021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JYU852002:JYX852021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KIQ852002:KIT852021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KSM852002:KSP852021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LCI852002:LCL852021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LME852002:LMH852021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LWA852002:LWD852021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MFW852002:MFZ852021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MPS852002:MPV852021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MZO852002:MZR852021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NJK852002:NJN852021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NTG852002:NTJ852021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ODC852002:ODF852021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OMY852002:ONB852021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OWU852002:OWX852021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PGQ852002:PGT852021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PQM852002:PQP852021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QAI852002:QAL852021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QKE852002:QKH852021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QUA852002:QUD852021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RDW852002:RDZ852021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RNS852002:RNV852021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RXO852002:RXR852021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SHK852002:SHN852021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SRG852002:SRJ852021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TBC852002:TBF852021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TKY852002:TLB852021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TUU852002:TUX852021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UEQ852002:UET852021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UOM852002:UOP852021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UYI852002:UYL852021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VIE852002:VIH852021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VSA852002:VSD852021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WBW852002:WBZ852021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WLS852002:WLV852021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WVO852002:WVR852021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WLS983074:WLV983093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JC917538:JF917557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SY917538:TB917557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ACU917538:ACX917557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AMQ917538:AMT917557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AWM917538:AWP917557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BGI917538:BGL917557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BQE917538:BQH917557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CAA917538:CAD917557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CJW917538:CJZ917557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CTS917538:CTV917557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DDO917538:DDR917557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DNK917538:DNN917557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DXG917538:DXJ917557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EHC917538:EHF917557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EQY917538:ERB917557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FAU917538:FAX917557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FKQ917538:FKT917557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FUM917538:FUP917557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GEI917538:GEL917557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GOE917538:GOH917557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GYA917538:GYD917557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HHW917538:HHZ917557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HRS917538:HRV917557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IBO917538:IBR917557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ILK917538:ILN917557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IVG917538:IVJ917557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JFC917538:JFF917557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JOY917538:JPB917557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JYU917538:JYX917557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KIQ917538:KIT917557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KSM917538:KSP917557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LCI917538:LCL917557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LME917538:LMH917557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LWA917538:LWD917557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MFW917538:MFZ917557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MPS917538:MPV917557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MZO917538:MZR917557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NJK917538:NJN917557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NTG917538:NTJ917557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ODC917538:ODF917557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OMY917538:ONB917557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OWU917538:OWX917557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PGQ917538:PGT917557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PQM917538:PQP917557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QAI917538:QAL917557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QKE917538:QKH917557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QUA917538:QUD917557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RDW917538:RDZ917557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RNS917538:RNV917557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RXO917538:RXR917557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SHK917538:SHN917557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SRG917538:SRJ917557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TBC917538:TBF917557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TKY917538:TLB917557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TUU917538:TUX917557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UEQ917538:UET917557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UOM917538:UOP917557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UYI917538:UYL917557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VIE917538:VIH917557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VSA917538:VSD917557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WBW917538:WBZ917557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WLS917538:WLV917557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WVO917538:WVR917557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WVO983074:WVR983093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JC983074:JF983093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SY983074:TB983093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ACU983074:ACX983093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AMQ983074:AMT983093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AWM983074:AWP983093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BGI983074:BGL983093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BQE983074:BQH983093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CAA983074:CAD983093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CJW983074:CJZ983093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CTS983074:CTV983093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DDO983074:DDR983093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DNK983074:DNN983093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DXG983074:DXJ983093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EHC983074:EHF983093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EQY983074:ERB983093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FAU983074:FAX983093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FKQ983074:FKT983093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FUM983074:FUP983093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GEI983074:GEL983093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GOE983074:GOH983093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GYA983074:GYD983093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HHW983074:HHZ983093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HRS983074:HRV983093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IBO983074:IBR983093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ILK983074:ILN983093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IVG983074:IVJ983093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JFC983074:JFF983093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JOY983074:JPB983093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JYU983074:JYX983093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KIQ983074:KIT983093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KSM983074:KSP983093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LCI983074:LCL983093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LME983074:LMH983093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LWA983074:LWD983093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MFW983074:MFZ983093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MPS983074:MPV983093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MZO983074:MZR983093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NJK983074:NJN983093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NTG983074:NTJ983093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ODC983074:ODF983093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OMY983074:ONB983093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OWU983074:OWX983093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PGQ983074:PGT983093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PQM983074:PQP983093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QAI983074:QAL983093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QKE983074:QKH983093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QUA983074:QUD983093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RDW983074:RDZ983093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RNS983074:RNV983093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RXO983074:RXR983093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SHK983074:SHN983093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SRG983074:SRJ983093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TBC983074:TBF983093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TKY983074:TLB983093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TUU983074:TUX983093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UEQ983074:UET983093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UOM983074:UOP983093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UYI983074:UYL983093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VIE983074:VIH983093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VSA983074:VSD983093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WBW983074:WBZ983093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E92:E96 E65628:E65632 E131164:E131168 E196700:E196704 E262236:E262240 E327772:E327776 E393308:E393312 E458844:E458848 E524380:E524384 E589916:E589920 E655452:E655456 E720988:E720992 E786524:E786528 E852060:E852064 E917596:E917600 E983132:E983136 G92:J96 G65628:J65632 G131164:J131168 G196700:J196704 G262236:J262240 G327772:J327776 G393308:J393312 G458844:J458848 G524380:J524384 G589916:J589920 G655452:J655456 G720988:J720992 G786524:J786528 G852060:J852064 G917596:J917600 G983132:J983136 E55:E89 E65591:E65625 E131127:E131161 E196663:E196697 E262199:E262233 E327735:E327769 E393271:E393305 E458807:E458841 E524343:E524377 E589879:E589913 E655415:E655449 E720951:E720985 E786487:E786521 E852023:E852057 E917559:E917593 E983095:E983129 E22:E32 E65558:E65568 E131094:E131104 E196630:E196640 E262166:E262176 E327702:E327712 E393238:E393248 E458774:E458784 E524310:E524320 E589846:E589856 E655382:E655392 E720918:E720928 E786454:E786464 E851990:E852000 E917526:E917536 E983062:E983072 G55:J89 G65591:J65625 G131127:J131161 G196663:J196697 G262199:J262233 G327735:J327769 G393271:J393305 G458807:J458841 G524343:J524377 G589879:J589913 G655415:J655449 G720951:J720985 G786487:J786521 G852023:J852057 G917559:J917593 G983095:J983129 K69:M76 K65605:M65612 K131141:M131148 K196677:M196684 K262213:M262220 K327749:M327756 K393285:M393292 K458821:M458828 K524357:M524364 K589893:M589900 K655429:M655436 K720965:M720972 K786501:M786508 K852037:M852044 K917573:M917580 K983109:M983116 G22:J32 G65558:J65568 G131094:J131104 G196630:J196640 G262166:J262176 G327702:J327712 G393238:J393248 G458774:J458784 G524310:J524320 G589846:J589856 G655382:J655392 G720918:J720928 G786454:J786464 G851990:J852000 G917526:J917536 G983062:J983072 E105:J105 E65641:J65641 E131177:J131177 E196713:J196713 E262249:J262249 E327785:J327785 E393321:J393321 E458857:J458857 E524393:J524393 E589929:J589929 E655465:J655465 E721001:J721001 E786537:J786537 E852073:J852073 E917609:J917609 E983145:J983145 E34:E53 E65570:E65589 E131106:E131125 E196642:E196661 E262178:E262197 E327714:E327733 E393250:E393269 E458786:E458805 E524322:E524341 E589858:E589877 E655394:E655413 E720930:E720949 E786466:E786485 E852002:E852021 E917538:E917557 E983074:E983093 F22:F96 F65558:F65632 F131094:F131168 F196630:F196704 F262166:F262240 F327702:F327776 F393238:F393312 F458774:F458848 F524310:F524384 F589846:F589920 F655382:F655456 F720918:F720992 F786454:F786528 F851990:F852064 F917526:F917600 F983062:F983136 G34:J53 G65570:J65589 G131106:J131125 G196642:J196661 G262178:J262197 G327714:J327733 G393250:J393269 G458786:J458805 G524322:J524341 G589858:J589877 G655394:J655413 G720930:J720949 G786466:J786485 G852002:J852021 G917538:J917557 G983074:J983093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KSF</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2019-08-13T13:47:25Z</dcterms:modified>
</cp:coreProperties>
</file>