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УКК\Банково обслужване\1. Дневни справки\Spravki_SEBRA_Internet\2020\Декември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62913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4" i="4" l="1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<sst xmlns="http://schemas.openxmlformats.org/spreadsheetml/2006/main" count="1787" uniqueCount="88">
  <si>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</si>
  <si>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</si>
  <si>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</si>
  <si>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</si>
  <si>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</si>
  <si>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</si>
  <si>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</si>
  <si>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</si>
  <si>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</si>
  <si>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</si>
  <si>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</si>
  <si>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</si>
  <si>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</si>
  <si>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</si>
  <si>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</si>
  <si>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</si>
  <si>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</si>
  <si>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</si>
  <si>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</si>
  <si>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</si>
  <si>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</si>
  <si>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</si>
  <si>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</si>
  <si>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</si>
  <si>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</si>
  <si>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</si>
  <si>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</si>
  <si>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</si>
  <si>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</si>
  <si>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</si>
  <si>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</si>
  <si>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</si>
  <si>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</si>
  <si>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</si>
  <si>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</si>
  <si>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</si>
  <si>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</si>
  <si>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</si>
  <si>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</si>
  <si>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</si>
  <si>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</si>
  <si>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</si>
  <si>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</si>
  <si>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</si>
  <si>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</si>
  <si>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</si>
  <si>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</si>
  <si>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</si>
  <si>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</si>
  <si>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</si>
  <si>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</si>
  <si>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</si>
  <si>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</si>
  <si>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</si>
  <si>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</si>
  <si>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</si>
  <si>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</si>
  <si>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</si>
  <si>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</si>
  <si>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</si>
  <si>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</si>
  <si>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</si>
  <si>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</si>
  <si>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</si>
  <si>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</si>
  <si>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</si>
  <si>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</si>
  <si>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</si>
  <si>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</si>
  <si>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</si>
  <si>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</si>
  <si>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</si>
  <si>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</si>
  <si>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</si>
  <si>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</si>
  <si>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</si>
  <si>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</si>
  <si>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</si>
  <si>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</si>
  <si>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</si>
  <si>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</si>
  <si>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</si>
  <si>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</si>
  <si>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</si>
  <si>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</si>
  <si>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</si>
  <si>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</si>
  <si>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07/12/2020 - 07/12/2020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</si>
</sst>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670" zoomScaleNormal="85" workbookViewId="0">
      <selection activeCell="D682" sqref="D682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58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64</v>
      </c>
      <c r="D4" s="13">
        <f>D50+D72+D94+D116+D138+D185+D207+D254+D276+D322+D344+D366+D388+D410+D432+D454+D476+D498+D520+D542+D588+D610+D656+D678+D724+D746+D768+D790+D812+D834+D856+D878+D900+D922+D944+D966</f>
        <v>18809548.640000001</v>
      </c>
    </row>
    <row r="5" spans="1:5" x14ac:dyDescent="0.25">
      <c r="C5" s="13"/>
      <c r="D5" s="13"/>
    </row>
    <row r="6" spans="1:5" hidden="1" outlineLevel="1" x14ac:dyDescent="0.25">
      <c r="A6" s="3" t="s">
        <v>62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63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64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79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80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81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84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78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82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83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hidden="1" outlineLevel="1" x14ac:dyDescent="0.25">
      <c r="A544" s="3" t="s">
        <v>57</v>
      </c>
      <c r="B544" s="4"/>
    </row>
    <row r="545" spans="1:5" hidden="1" outlineLevel="1" x14ac:dyDescent="0.25"/>
    <row r="546" spans="1:5" hidden="1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hidden="1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hidden="1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hidden="1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hidden="1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hidden="1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hidden="1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hidden="1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hidden="1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hidden="1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hidden="1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hidden="1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hidden="1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hidden="1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hidden="1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hidden="1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hidden="1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hidden="1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hidden="1" outlineLevel="1" x14ac:dyDescent="0.25">
      <c r="D564" s="6"/>
      <c r="E564" s="6"/>
    </row>
    <row r="565" spans="1:5" hidden="1" outlineLevel="1" x14ac:dyDescent="0.25">
      <c r="D565" s="6"/>
      <c r="E565" s="6"/>
    </row>
    <row r="566" spans="1:5" hidden="1" outlineLevel="1" x14ac:dyDescent="0.25">
      <c r="A566" s="8" t="s">
        <v>42</v>
      </c>
      <c r="D566" s="6"/>
    </row>
    <row r="567" spans="1:5" hidden="1" outlineLevel="1" x14ac:dyDescent="0.25">
      <c r="D567" s="6"/>
    </row>
    <row r="568" spans="1:5" hidden="1" outlineLevel="1" x14ac:dyDescent="0.25">
      <c r="A568" s="8" t="s">
        <v>85</v>
      </c>
      <c r="D568" s="6"/>
    </row>
    <row r="569" spans="1:5" hidden="1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hidden="1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hidden="1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hidden="1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hidden="1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hidden="1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hidden="1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hidden="1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hidden="1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hidden="1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hidden="1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hidden="1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hidden="1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hidden="1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hidden="1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hidden="1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hidden="1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hidden="1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hidden="1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hidden="1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hidden="1" outlineLevel="1" x14ac:dyDescent="0.25">
      <c r="D589" s="6"/>
    </row>
    <row r="590" spans="1:5" hidden="1" outlineLevel="1" x14ac:dyDescent="0.25">
      <c r="A590" s="8" t="s">
        <v>86</v>
      </c>
      <c r="D590" s="6"/>
    </row>
    <row r="591" spans="1:5" hidden="1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hidden="1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hidden="1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hidden="1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hidden="1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hidden="1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hidden="1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hidden="1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hidden="1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hidden="1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hidden="1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hidden="1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hidden="1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hidden="1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hidden="1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hidden="1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hidden="1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hidden="1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hidden="1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hidden="1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collapsed="1" x14ac:dyDescent="0.25">
      <c r="D611" s="6"/>
    </row>
    <row r="612" spans="1:5" x14ac:dyDescent="0.25">
      <c r="A612" s="3" t="s">
        <v>59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2</v>
      </c>
      <c r="D630" s="6">
        <f>D654+D676</f>
        <v>155.13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60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61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C676" s="2">
        <v>2</v>
      </c>
      <c r="D676" s="6">
        <v>155.13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2</v>
      </c>
      <c r="D678" s="21">
        <f>SUM(D660:D677)</f>
        <v>155.13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65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3</v>
      </c>
      <c r="D682" s="6">
        <f>D706+D728+D750+D772+D794+D816+D838+D860+D882+D904+D926+D948</f>
        <v>2127.75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2</v>
      </c>
      <c r="D683" s="6">
        <f t="shared" si="26"/>
        <v>333.61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2</v>
      </c>
      <c r="D685" s="6">
        <f t="shared" si="26"/>
        <v>218.61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1</v>
      </c>
      <c r="D686" s="6">
        <f t="shared" si="26"/>
        <v>2400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1</v>
      </c>
      <c r="D688" s="6">
        <f t="shared" si="26"/>
        <v>18769.05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19</v>
      </c>
      <c r="D690" s="6">
        <f t="shared" si="26"/>
        <v>552147.22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26</v>
      </c>
      <c r="D691" s="6">
        <f t="shared" si="26"/>
        <v>18127649.98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6</v>
      </c>
      <c r="D693" s="6">
        <f t="shared" si="26"/>
        <v>32700.45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2</v>
      </c>
      <c r="D694" s="6">
        <f t="shared" si="26"/>
        <v>73046.84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66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67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76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C750" s="2">
        <v>3</v>
      </c>
      <c r="D750" s="6">
        <v>2127.75</v>
      </c>
      <c r="E750" s="6"/>
    </row>
    <row r="751" spans="1:5" x14ac:dyDescent="0.25">
      <c r="A751" s="1" t="s">
        <v>6</v>
      </c>
      <c r="B751" s="1" t="s">
        <v>7</v>
      </c>
      <c r="C751" s="2">
        <v>2</v>
      </c>
      <c r="D751" s="6">
        <v>333.61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C753" s="2">
        <v>2</v>
      </c>
      <c r="D753" s="6">
        <v>218.61</v>
      </c>
      <c r="E753" s="6"/>
    </row>
    <row r="754" spans="1:5" x14ac:dyDescent="0.25">
      <c r="A754" s="1" t="s">
        <v>12</v>
      </c>
      <c r="B754" s="1" t="s">
        <v>13</v>
      </c>
      <c r="C754" s="2">
        <v>1</v>
      </c>
      <c r="D754" s="6">
        <v>2400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C758" s="2">
        <v>17</v>
      </c>
      <c r="D758" s="6">
        <v>479523.22</v>
      </c>
      <c r="E758" s="6"/>
    </row>
    <row r="759" spans="1:5" x14ac:dyDescent="0.25">
      <c r="A759" s="1" t="s">
        <v>22</v>
      </c>
      <c r="B759" s="1" t="s">
        <v>23</v>
      </c>
      <c r="C759" s="22">
        <v>17</v>
      </c>
      <c r="D759" s="23">
        <v>16445875.23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C761" s="2">
        <v>6</v>
      </c>
      <c r="D761" s="6">
        <v>32700.45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48</v>
      </c>
      <c r="D768" s="13">
        <f>SUM(D750:D767)</f>
        <v>16963178.870000001</v>
      </c>
      <c r="E768" s="6"/>
    </row>
    <row r="769" spans="1:5" x14ac:dyDescent="0.25">
      <c r="D769" s="6"/>
    </row>
    <row r="770" spans="1:5" x14ac:dyDescent="0.25">
      <c r="A770" s="8" t="s">
        <v>68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69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70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C825" s="2">
        <v>6</v>
      </c>
      <c r="D825" s="6">
        <v>1243827.23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C828" s="2">
        <v>2</v>
      </c>
      <c r="D828" s="6">
        <v>73046.84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8</v>
      </c>
      <c r="D834" s="13">
        <f>SUM(D816:D833)</f>
        <v>1316874.07</v>
      </c>
      <c r="E834" s="6"/>
    </row>
    <row r="835" spans="1:5" x14ac:dyDescent="0.25">
      <c r="D835" s="6"/>
    </row>
    <row r="836" spans="1:5" x14ac:dyDescent="0.25">
      <c r="A836" s="8" t="s">
        <v>71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C846" s="2">
        <v>2</v>
      </c>
      <c r="D846" s="6">
        <v>72624</v>
      </c>
      <c r="E846" s="6"/>
    </row>
    <row r="847" spans="1:5" x14ac:dyDescent="0.25">
      <c r="A847" s="1" t="s">
        <v>22</v>
      </c>
      <c r="B847" s="1" t="s">
        <v>23</v>
      </c>
      <c r="C847" s="2">
        <v>2</v>
      </c>
      <c r="D847" s="6">
        <v>49921.279999999999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4</v>
      </c>
      <c r="D856" s="28">
        <f>SUM(D838:D855)</f>
        <v>122545.28</v>
      </c>
      <c r="E856" s="29"/>
    </row>
    <row r="857" spans="1:5" x14ac:dyDescent="0.25">
      <c r="D857" s="6"/>
    </row>
    <row r="858" spans="1:5" x14ac:dyDescent="0.25">
      <c r="A858" s="8" t="s">
        <v>77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72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C888" s="2">
        <v>1</v>
      </c>
      <c r="D888" s="6">
        <v>18769.05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1</v>
      </c>
      <c r="D900" s="13">
        <f>SUM(D882:D899)</f>
        <v>18769.05</v>
      </c>
      <c r="E900" s="6"/>
    </row>
    <row r="901" spans="1:5" x14ac:dyDescent="0.25">
      <c r="D901" s="6"/>
    </row>
    <row r="902" spans="1:5" x14ac:dyDescent="0.25">
      <c r="A902" s="8" t="s">
        <v>73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/>
      <c r="D910" s="23">
        <v>0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D913" s="6">
        <v>0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0</v>
      </c>
      <c r="D922" s="28">
        <f>SUM(D904:D921)</f>
        <v>0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74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D930" s="6">
        <v>0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D935" s="6">
        <v>0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0</v>
      </c>
      <c r="D944" s="28">
        <f>SUM(D926:D943)</f>
        <v>0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75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C957" s="2">
        <v>1</v>
      </c>
      <c r="D957" s="6">
        <v>388026.24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1</v>
      </c>
      <c r="D966" s="21">
        <f>SUM(D948:D965)</f>
        <v>388026.24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Ася Първанова</cp:lastModifiedBy>
  <cp:lastPrinted>2015-02-20T08:03:59Z</cp:lastPrinted>
  <dcterms:created xsi:type="dcterms:W3CDTF">2012-06-13T06:55:42Z</dcterms:created>
  <dcterms:modified xsi:type="dcterms:W3CDTF">2020-12-08T07:34:59Z</dcterms:modified>
</cp:coreProperties>
</file>