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8 авгус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<sst xmlns="http://schemas.openxmlformats.org/spreadsheetml/2006/main" count="2239" uniqueCount="97">
  <si>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</si>
  <si>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</si>
  <si>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</si>
  <si>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</si>
  <si>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</si>
  <si>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</si>
  <si>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</si>
  <si>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</si>
  <si>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</si>
  <si>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</si>
  <si>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</si>
  <si>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</si>
  <si>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</si>
  <si>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</si>
  <si>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</si>
  <si>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</si>
  <si>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</si>
  <si>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</si>
  <si>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</si>
  <si>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</si>
  <si>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</si>
  <si>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</si>
  <si>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</si>
  <si>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</si>
  <si>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</si>
  <si>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</si>
  <si>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</si>
  <si>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</si>
  <si>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</si>
  <si>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</si>
  <si>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</si>
  <si>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</si>
  <si>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</si>
  <si>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</si>
  <si>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</si>
  <si>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</si>
  <si>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</si>
  <si>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</si>
  <si>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</si>
  <si>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</si>
  <si>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</si>
  <si>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</si>
  <si>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</si>
  <si>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</si>
  <si>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</si>
  <si>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</si>
  <si>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</si>
  <si>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</si>
  <si>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</si>
  <si>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</si>
  <si>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</si>
  <si>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</si>
  <si>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</si>
  <si>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</si>
  <si>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</si>
  <si>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</si>
  <si>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</si>
  <si>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</si>
  <si>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</si>
  <si>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</si>
  <si>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</si>
  <si>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</si>
  <si>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</si>
  <si>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</si>
  <si>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</si>
  <si>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</si>
  <si>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</si>
  <si>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</si>
  <si>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</si>
  <si>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</si>
  <si>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</si>
  <si>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</si>
  <si>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</si>
  <si>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</si>
  <si>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</si>
  <si>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</si>
  <si>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</si>
  <si>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</si>
  <si>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</si>
  <si>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</si>
  <si>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</si>
  <si>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</si>
  <si>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</si>
  <si>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</si>
  <si>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</si>
  <si>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</si>
  <si>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</si>
  <si>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</si>
  <si>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</si>
  <si>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</si>
  <si>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</si>
  <si>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</si>
  <si>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ТГС 2021-2027</t>
  </si>
  <si>
    <t>ЕФРР-ПНИИДИТ (987117**** )</t>
  </si>
  <si>
    <t>ЕСФ+ Програма развитие на човешките ресурси ( 987102**** )</t>
  </si>
  <si>
    <t>ЕФРР-ПТП (987118**** )</t>
  </si>
  <si>
    <t>Период: 11/08/2023-11/08/2023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</si>
</sst>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558</v>
      </c>
      <c r="D4" s="77">
        <f>+D26+D159+D226+D271+D536+D603+D670</f>
        <v>26121918.190000001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27</v>
      </c>
      <c r="D208" s="53">
        <f>D231</f>
        <v>6170.01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1</v>
      </c>
      <c r="D209" s="53">
        <f t="shared" ref="D209:D225" si="5">D232</f>
        <v>1084.1500000000001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1</v>
      </c>
      <c r="D211" s="53">
        <f t="shared" si="5"/>
        <v>550.15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</v>
      </c>
      <c r="D217" s="53">
        <f t="shared" si="5"/>
        <v>178846.72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31</v>
      </c>
      <c r="D226" s="58">
        <f>SUM(D208:D225)</f>
        <v>186651.03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27</v>
      </c>
      <c r="D231" s="33">
        <v>6170.01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1</v>
      </c>
      <c r="D232" s="33">
        <v>1084.1500000000001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1</v>
      </c>
      <c r="D234" s="33">
        <v>550.15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</v>
      </c>
      <c r="D240" s="33">
        <v>178846.72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31</v>
      </c>
      <c r="D249" s="40">
        <f>SUM(D231:D248)</f>
        <v>186651.03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2</v>
      </c>
      <c r="D597" s="63">
        <f t="shared" si="19"/>
        <v>400435.5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2</v>
      </c>
      <c r="D603" s="67">
        <f>SUM(D585:D602)</f>
        <v>400435.5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C620" s="2">
        <v>2</v>
      </c>
      <c r="D620" s="6">
        <v>400435.5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2</v>
      </c>
      <c r="D626" s="11">
        <f>SUM(D608:D625)</f>
        <v>400435.5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92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3</v>
      </c>
      <c r="D652" s="63">
        <f t="shared" ref="D652:D669" si="25">D675+D697+D719+D741+D763+D785+D807+D829+D851+D873+D895+D917+D939+D961+D983+D1005+D1027+D1049+D1071+D1093+D1115+D1137+D1159</f>
        <v>12813.51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90.39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2</v>
      </c>
      <c r="D655" s="63">
        <f t="shared" si="25"/>
        <v>280.2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43</v>
      </c>
      <c r="D656" s="63">
        <f t="shared" si="25"/>
        <v>20011.080000000002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1</v>
      </c>
      <c r="D658" s="63">
        <f t="shared" si="25"/>
        <v>272250.94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9</v>
      </c>
      <c r="D660" s="63">
        <f t="shared" si="25"/>
        <v>13895593.470000001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463</v>
      </c>
      <c r="D661" s="63">
        <f t="shared" si="25"/>
        <v>11332051.910000002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2</v>
      </c>
      <c r="D663" s="63">
        <f t="shared" si="25"/>
        <v>1740.16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525</v>
      </c>
      <c r="D670" s="67">
        <f>SUM(D652:D669)</f>
        <v>25534831.66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1</v>
      </c>
      <c r="D683" s="13">
        <v>1810250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1</v>
      </c>
      <c r="D693" s="11">
        <f>SUM(D675:D692)</f>
        <v>1810250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C705" s="2">
        <v>4</v>
      </c>
      <c r="D705" s="6">
        <v>11270841.9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4</v>
      </c>
      <c r="D706" s="6">
        <v>6718572.0899999999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8</v>
      </c>
      <c r="D715" s="11">
        <f>SUM(D697:D714)</f>
        <v>17989413.990000002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C719" s="2">
        <v>2</v>
      </c>
      <c r="D719" s="6">
        <v>813.51</v>
      </c>
      <c r="E719" s="6"/>
    </row>
    <row r="720" spans="1:5" ht="15" customHeight="1" outlineLevel="1" x14ac:dyDescent="0.25">
      <c r="A720" s="1" t="s">
        <v>6</v>
      </c>
      <c r="B720" s="1" t="s">
        <v>7</v>
      </c>
      <c r="C720" s="2">
        <v>2</v>
      </c>
      <c r="D720" s="6">
        <v>90.39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C722" s="2">
        <v>2</v>
      </c>
      <c r="D722" s="6">
        <v>280.2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C723" s="2">
        <v>38</v>
      </c>
      <c r="D723" s="6">
        <v>4038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3</v>
      </c>
      <c r="D727" s="6">
        <v>314501.57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1</v>
      </c>
      <c r="D728" s="6">
        <v>85318.83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C730" s="2">
        <v>2</v>
      </c>
      <c r="D730" s="6">
        <v>1740.16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50</v>
      </c>
      <c r="D737" s="11">
        <f>SUM(D719:D736)</f>
        <v>406782.66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2</v>
      </c>
      <c r="D794" s="6">
        <v>496579.11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2</v>
      </c>
      <c r="D803" s="11">
        <f>SUM(D785:D802)</f>
        <v>496579.11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5</v>
      </c>
      <c r="D811" s="6">
        <v>15973.08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1</v>
      </c>
      <c r="D815" s="6">
        <v>500000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696000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7</v>
      </c>
      <c r="D825" s="26">
        <f>SUM(D807:D824)</f>
        <v>1211973.08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2</v>
      </c>
      <c r="D860" s="6">
        <v>556195.51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2</v>
      </c>
      <c r="D869" s="11">
        <f>SUM(D851:D868)</f>
        <v>556195.51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C879" s="2">
        <v>1</v>
      </c>
      <c r="D879" s="6">
        <v>272250.94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2</v>
      </c>
      <c r="D882" s="6">
        <v>74849.89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3</v>
      </c>
      <c r="D891" s="26">
        <f>SUM(D873:D890)</f>
        <v>347100.83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1</v>
      </c>
      <c r="D895" s="6">
        <v>12000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447</v>
      </c>
      <c r="D904" s="6">
        <v>2510735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448</v>
      </c>
      <c r="D913" s="26">
        <f>SUM(D895:D912)</f>
        <v>2522735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94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4</v>
      </c>
      <c r="D970" s="6">
        <v>193801.48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4</v>
      </c>
      <c r="D979" s="19">
        <f>SUM(D961:D978)</f>
        <v>193801.48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93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95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2023-08-14T07:03:02Z</dcterms:modified>
</cp:coreProperties>
</file>