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юли 2024\8 юли 2024\"/>
    </mc:Choice>
  </mc:AlternateContent>
  <bookViews>
    <workbookView xWindow="0" yWindow="0" windowWidth="24000" windowHeight="9630"/>
  </bookViews>
  <sheets>
    <sheet name="CONDUCTED AUCTIONS i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6" i="1" l="1"/>
  <c r="B5" i="1" l="1"/>
  <c r="B4" i="1" l="1"/>
  <c r="B3" i="1" l="1"/>
  <c r="N10" i="1" l="1"/>
</calcChain>
</file>

<file path=xl/sharedStrings.xml><?xml version="1.0" encoding="utf-8"?>
<sst xmlns="http://schemas.openxmlformats.org/spreadsheetml/2006/main" count="39" uniqueCount="21">
  <si>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</si>
  <si>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</si>
  <si>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</si>
  <si>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</si>
  <si>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</si>
  <si>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</si>
  <si>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</si>
  <si>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</si>
  <si>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</si>
  <si>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</si>
  <si>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</si>
  <si>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</si>
  <si>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</si>
  <si>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</si>
  <si>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</si>
  <si>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Fixed %</t>
  </si>
  <si>
    <t>BG2030024116</t>
  </si>
  <si>
    <t>CONDUCTED AUCTIONS 2024</t>
  </si>
  <si>
    <t>3 years</t>
  </si>
  <si>
    <t>BG2040024213</t>
  </si>
  <si>
    <t>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</si>
</sst>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right" vertical="center"/>
    </xf>
    <xf numFmtId="166" fontId="5" fillId="0" borderId="11" xfId="0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R18" sqref="R17:R18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2" t="s">
        <v>6</v>
      </c>
      <c r="H2" s="22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45397</v>
      </c>
      <c r="B3" s="14">
        <f t="shared" ref="B3:B4" si="0">+A3+2</f>
        <v>45399</v>
      </c>
      <c r="C3" s="14" t="s">
        <v>16</v>
      </c>
      <c r="D3" s="14">
        <v>45399</v>
      </c>
      <c r="E3" s="14">
        <v>46494</v>
      </c>
      <c r="F3" s="6" t="s">
        <v>18</v>
      </c>
      <c r="G3" s="6" t="s">
        <v>15</v>
      </c>
      <c r="H3" s="7">
        <v>0.03</v>
      </c>
      <c r="I3" s="6" t="s">
        <v>13</v>
      </c>
      <c r="J3" s="7">
        <v>3.0099999999999998E-2</v>
      </c>
      <c r="K3" s="15">
        <v>100.03</v>
      </c>
      <c r="L3" s="15">
        <v>2.56</v>
      </c>
      <c r="M3" s="8">
        <v>200000000</v>
      </c>
      <c r="N3" s="20">
        <v>200000000</v>
      </c>
    </row>
    <row r="4" spans="1:14" x14ac:dyDescent="0.25">
      <c r="A4" s="5">
        <v>45425</v>
      </c>
      <c r="B4" s="14">
        <f t="shared" si="0"/>
        <v>45427</v>
      </c>
      <c r="C4" s="14" t="s">
        <v>19</v>
      </c>
      <c r="D4" s="14">
        <v>45427</v>
      </c>
      <c r="E4" s="14">
        <v>47618</v>
      </c>
      <c r="F4" s="6" t="s">
        <v>20</v>
      </c>
      <c r="G4" s="6" t="s">
        <v>15</v>
      </c>
      <c r="H4" s="7">
        <v>3.2500000000000001E-2</v>
      </c>
      <c r="I4" s="6" t="s">
        <v>13</v>
      </c>
      <c r="J4" s="7">
        <v>3.3500000000000002E-2</v>
      </c>
      <c r="K4" s="15">
        <v>99.59</v>
      </c>
      <c r="L4" s="15">
        <v>2.23</v>
      </c>
      <c r="M4" s="8">
        <v>200000000</v>
      </c>
      <c r="N4" s="20">
        <v>200000000</v>
      </c>
    </row>
    <row r="5" spans="1:14" x14ac:dyDescent="0.25">
      <c r="A5" s="5">
        <v>45439</v>
      </c>
      <c r="B5" s="14">
        <f t="shared" ref="B5:B6" si="1">+A5+2</f>
        <v>45441</v>
      </c>
      <c r="C5" s="14" t="s">
        <v>16</v>
      </c>
      <c r="D5" s="14">
        <v>45399</v>
      </c>
      <c r="E5" s="14">
        <v>46494</v>
      </c>
      <c r="F5" s="6" t="s">
        <v>18</v>
      </c>
      <c r="G5" s="6" t="s">
        <v>15</v>
      </c>
      <c r="H5" s="7">
        <v>0.03</v>
      </c>
      <c r="I5" s="6" t="s">
        <v>13</v>
      </c>
      <c r="J5" s="7">
        <v>3.2099999999999997E-2</v>
      </c>
      <c r="K5" s="15">
        <v>99.49</v>
      </c>
      <c r="L5" s="15">
        <v>1.19</v>
      </c>
      <c r="M5" s="8">
        <v>300000000</v>
      </c>
      <c r="N5" s="20">
        <v>300000000</v>
      </c>
    </row>
    <row r="6" spans="1:14" x14ac:dyDescent="0.25">
      <c r="A6" s="5">
        <v>45453</v>
      </c>
      <c r="B6" s="14">
        <f t="shared" si="1"/>
        <v>45455</v>
      </c>
      <c r="C6" s="14" t="s">
        <v>19</v>
      </c>
      <c r="D6" s="14">
        <v>45427</v>
      </c>
      <c r="E6" s="14">
        <v>47618</v>
      </c>
      <c r="F6" s="6" t="s">
        <v>20</v>
      </c>
      <c r="G6" s="6" t="s">
        <v>15</v>
      </c>
      <c r="H6" s="7">
        <v>3.2500000000000001E-2</v>
      </c>
      <c r="I6" s="6" t="s">
        <v>13</v>
      </c>
      <c r="J6" s="7">
        <v>3.5400000000000001E-2</v>
      </c>
      <c r="K6" s="15">
        <v>98.64</v>
      </c>
      <c r="L6" s="15">
        <v>1.33</v>
      </c>
      <c r="M6" s="8">
        <v>200000000</v>
      </c>
      <c r="N6" s="20">
        <v>200000000</v>
      </c>
    </row>
    <row r="7" spans="1:14" x14ac:dyDescent="0.25">
      <c r="A7" s="5">
        <v>45467</v>
      </c>
      <c r="B7" s="14">
        <v>45469</v>
      </c>
      <c r="C7" s="14" t="s">
        <v>16</v>
      </c>
      <c r="D7" s="14">
        <v>45399</v>
      </c>
      <c r="E7" s="14">
        <v>46494</v>
      </c>
      <c r="F7" s="6" t="s">
        <v>18</v>
      </c>
      <c r="G7" s="6" t="s">
        <v>15</v>
      </c>
      <c r="H7" s="7">
        <v>0.03</v>
      </c>
      <c r="I7" s="6" t="s">
        <v>13</v>
      </c>
      <c r="J7" s="7">
        <v>3.44E-2</v>
      </c>
      <c r="K7" s="15">
        <v>98.92</v>
      </c>
      <c r="L7" s="15">
        <v>1.1000000000000001</v>
      </c>
      <c r="M7" s="8">
        <v>200000000</v>
      </c>
      <c r="N7" s="20">
        <v>200000000</v>
      </c>
    </row>
    <row r="8" spans="1:14" x14ac:dyDescent="0.25">
      <c r="A8" s="23">
        <v>45481</v>
      </c>
      <c r="B8" s="24">
        <f t="shared" ref="B8" si="2">+A8+2</f>
        <v>45483</v>
      </c>
      <c r="C8" s="24" t="s">
        <v>19</v>
      </c>
      <c r="D8" s="24">
        <v>45427</v>
      </c>
      <c r="E8" s="24">
        <v>47618</v>
      </c>
      <c r="F8" s="25" t="s">
        <v>20</v>
      </c>
      <c r="G8" s="25" t="s">
        <v>15</v>
      </c>
      <c r="H8" s="26">
        <v>3.2500000000000001E-2</v>
      </c>
      <c r="I8" s="25" t="s">
        <v>13</v>
      </c>
      <c r="J8" s="26">
        <v>3.8199999999999998E-2</v>
      </c>
      <c r="K8" s="27">
        <v>97.23</v>
      </c>
      <c r="L8" s="27">
        <v>1.3</v>
      </c>
      <c r="M8" s="28">
        <v>200000000</v>
      </c>
      <c r="N8" s="29">
        <v>200000000</v>
      </c>
    </row>
    <row r="9" spans="1:14" x14ac:dyDescent="0.25">
      <c r="A9" s="5"/>
      <c r="B9" s="14"/>
      <c r="C9" s="14"/>
      <c r="D9" s="14"/>
      <c r="E9" s="14"/>
      <c r="F9" s="6"/>
      <c r="G9" s="6"/>
      <c r="H9" s="7"/>
      <c r="I9" s="6"/>
      <c r="J9" s="7"/>
      <c r="K9" s="15"/>
      <c r="L9" s="15"/>
      <c r="M9" s="8"/>
      <c r="N9" s="20"/>
    </row>
    <row r="10" spans="1:14" ht="15.75" thickBot="1" x14ac:dyDescent="0.3">
      <c r="A10" s="9" t="s">
        <v>14</v>
      </c>
      <c r="B10" s="10"/>
      <c r="C10" s="10"/>
      <c r="D10" s="10"/>
      <c r="E10" s="10"/>
      <c r="F10" s="10"/>
      <c r="G10" s="11"/>
      <c r="H10" s="12"/>
      <c r="I10" s="11"/>
      <c r="J10" s="12"/>
      <c r="K10" s="13"/>
      <c r="L10" s="16"/>
      <c r="M10" s="17"/>
      <c r="N10" s="18">
        <f>SUM(N3:N9)</f>
        <v>1300000000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9:M9 L3:N8">
      <formula1>0</formula1>
    </dataValidation>
    <dataValidation type="date" operator="greaterThan" allowBlank="1" showInputMessage="1" showErrorMessage="1" sqref="A3:B9 D3:E9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Илиян Райчев</cp:lastModifiedBy>
  <dcterms:created xsi:type="dcterms:W3CDTF">2019-06-17T13:56:46Z</dcterms:created>
  <dcterms:modified xsi:type="dcterms:W3CDTF">2024-07-08T10:47:15Z</dcterms:modified>
</cp:coreProperties>
</file>