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kazaniq-2025-2028\"/>
    </mc:Choice>
  </mc:AlternateContent>
  <workbookProtection lockStructure="1"/>
  <bookViews>
    <workbookView xWindow="9840" yWindow="132" windowWidth="10560" windowHeight="8568"/>
  </bookViews>
  <sheets>
    <sheet name="Sheet1" sheetId="1" r:id="rId1"/>
  </sheets>
  <definedNames>
    <definedName name="_xlnm.Print_Area" localSheetId="0">Sheet1!$B$1:$S$28</definedName>
    <definedName name="_xlnm.Print_Titles" localSheetId="0">Sheet1!$B:$B,Sheet1!$5:$10</definedName>
    <definedName name="Z_BE47BEEE_C52F_46AF_9E88_B3D1D585B83D_.wvu.PrintArea" localSheetId="0" hidden="1">Sheet1!$B$1:$M$26</definedName>
    <definedName name="Z_BE47BEEE_C52F_46AF_9E88_B3D1D585B83D_.wvu.PrintTitles" localSheetId="0" hidden="1">Sheet1!$B:$B,Sheet1!$5:$10</definedName>
    <definedName name="Z_E4206D7F_F9B5_41A8_AFE5_B8C43CA1793E_.wvu.PrintArea" localSheetId="0" hidden="1">Sheet1!$B$1:$M$26</definedName>
    <definedName name="Z_E4206D7F_F9B5_41A8_AFE5_B8C43CA1793E_.wvu.PrintTitles" localSheetId="0" hidden="1">Sheet1!$B:$B,Sheet1!$5:$10</definedName>
    <definedName name="Z_E7CB67DE_2FCF_4CD9_8B6F_10539783F21A_.wvu.PrintArea" localSheetId="0" hidden="1">Sheet1!$B$1:$M$26</definedName>
    <definedName name="Z_E7CB67DE_2FCF_4CD9_8B6F_10539783F21A_.wvu.PrintTitles" localSheetId="0" hidden="1">Sheet1!$B:$B,Sheet1!$5:$10</definedName>
  </definedNames>
  <calcPr calcId="162913"/>
  <customWorkbookViews>
    <customWorkbookView name="User-PM - Personal View" guid="{BE47BEEE-C52F-46AF-9E88-B3D1D585B83D}" mergeInterval="0" personalView="1" maximized="1" windowWidth="1362" windowHeight="527" activeSheetId="1" showComments="commIndAndComment"/>
    <customWorkbookView name="Катя Паракозова - Personal View" guid="{E4206D7F-F9B5-41A8-AFE5-B8C43CA1793E}" mergeInterval="0" personalView="1" maximized="1" windowWidth="1436" windowHeight="627" activeSheetId="1"/>
    <customWorkbookView name="Пепа Михайлова - Personal View" guid="{E7CB67DE-2FCF-4CD9-8B6F-10539783F21A}" mergeInterval="0" personalView="1" maximized="1" windowWidth="1362" windowHeight="527" activeSheetId="1" showComments="commIndAndComment"/>
  </customWorkbookViews>
</workbook>
</file>

<file path=xl/calcChain.xml><?xml version="1.0" encoding="utf-8"?>
<calcChain xmlns="http://schemas.openxmlformats.org/spreadsheetml/2006/main">
  <c r="F11" i="1" l="1"/>
  <c r="N11" i="1" l="1"/>
  <c r="I6" i="1" l="1"/>
  <c r="K21" i="1" l="1"/>
  <c r="H21" i="1"/>
  <c r="P21" i="1" s="1"/>
  <c r="M21" i="1" l="1"/>
  <c r="Q21" i="1"/>
  <c r="D9" i="1"/>
  <c r="R21" i="1" l="1"/>
  <c r="O21" i="1"/>
  <c r="S21" i="1" s="1"/>
  <c r="K24" i="1"/>
  <c r="M24" i="1" s="1"/>
  <c r="O24" i="1" s="1"/>
  <c r="S24" i="1" s="1"/>
  <c r="H24" i="1"/>
  <c r="P24" i="1" s="1"/>
  <c r="K23" i="1"/>
  <c r="M23" i="1" s="1"/>
  <c r="O23" i="1" s="1"/>
  <c r="S23" i="1" s="1"/>
  <c r="H23" i="1"/>
  <c r="P23" i="1" s="1"/>
  <c r="L11" i="1"/>
  <c r="J11" i="1"/>
  <c r="I11" i="1"/>
  <c r="G11" i="1"/>
  <c r="E11" i="1"/>
  <c r="D11" i="1"/>
  <c r="C11" i="1"/>
  <c r="K22" i="1"/>
  <c r="M22" i="1" s="1"/>
  <c r="O22" i="1" s="1"/>
  <c r="S22" i="1" s="1"/>
  <c r="H22" i="1"/>
  <c r="P22" i="1" s="1"/>
  <c r="K25" i="1"/>
  <c r="M25" i="1" s="1"/>
  <c r="O25" i="1" s="1"/>
  <c r="S25" i="1" s="1"/>
  <c r="H25" i="1"/>
  <c r="P25" i="1" s="1"/>
  <c r="E9" i="1"/>
  <c r="H19" i="1"/>
  <c r="P19" i="1" s="1"/>
  <c r="K19" i="1"/>
  <c r="M19" i="1" s="1"/>
  <c r="O19" i="1" s="1"/>
  <c r="S19" i="1" s="1"/>
  <c r="H12" i="1"/>
  <c r="K12" i="1"/>
  <c r="M12" i="1" s="1"/>
  <c r="O12" i="1" s="1"/>
  <c r="H13" i="1"/>
  <c r="P13" i="1" s="1"/>
  <c r="K13" i="1"/>
  <c r="M13" i="1" s="1"/>
  <c r="O13" i="1" s="1"/>
  <c r="S13" i="1" s="1"/>
  <c r="H14" i="1"/>
  <c r="P14" i="1" s="1"/>
  <c r="K14" i="1"/>
  <c r="M14" i="1" s="1"/>
  <c r="O14" i="1" s="1"/>
  <c r="S14" i="1" s="1"/>
  <c r="H15" i="1"/>
  <c r="P15" i="1" s="1"/>
  <c r="K15" i="1"/>
  <c r="M15" i="1" s="1"/>
  <c r="O15" i="1" s="1"/>
  <c r="S15" i="1" s="1"/>
  <c r="H16" i="1"/>
  <c r="P16" i="1" s="1"/>
  <c r="K16" i="1"/>
  <c r="M16" i="1" s="1"/>
  <c r="O16" i="1" s="1"/>
  <c r="S16" i="1" s="1"/>
  <c r="H17" i="1"/>
  <c r="P17" i="1" s="1"/>
  <c r="K17" i="1"/>
  <c r="M17" i="1" s="1"/>
  <c r="O17" i="1" s="1"/>
  <c r="S17" i="1" s="1"/>
  <c r="H18" i="1"/>
  <c r="P18" i="1" s="1"/>
  <c r="K18" i="1"/>
  <c r="M18" i="1" s="1"/>
  <c r="O18" i="1" s="1"/>
  <c r="S18" i="1" s="1"/>
  <c r="H20" i="1"/>
  <c r="P20" i="1" s="1"/>
  <c r="K20" i="1"/>
  <c r="M20" i="1" s="1"/>
  <c r="O20" i="1" s="1"/>
  <c r="S20" i="1" s="1"/>
  <c r="S12" i="1" l="1"/>
  <c r="S11" i="1" s="1"/>
  <c r="O11" i="1"/>
  <c r="R18" i="1"/>
  <c r="Q18" i="1"/>
  <c r="Q16" i="1"/>
  <c r="R16" i="1"/>
  <c r="R14" i="1"/>
  <c r="Q14" i="1"/>
  <c r="K11" i="1"/>
  <c r="Q12" i="1"/>
  <c r="R12" i="1"/>
  <c r="R23" i="1"/>
  <c r="Q23" i="1"/>
  <c r="H11" i="1"/>
  <c r="P12" i="1"/>
  <c r="P11" i="1" s="1"/>
  <c r="R22" i="1"/>
  <c r="Q22" i="1"/>
  <c r="Q20" i="1"/>
  <c r="R20" i="1"/>
  <c r="R17" i="1"/>
  <c r="Q17" i="1"/>
  <c r="R15" i="1"/>
  <c r="Q15" i="1"/>
  <c r="R13" i="1"/>
  <c r="Q13" i="1"/>
  <c r="R19" i="1"/>
  <c r="Q19" i="1"/>
  <c r="R24" i="1"/>
  <c r="Q24" i="1"/>
  <c r="Q25" i="1"/>
  <c r="R25" i="1"/>
  <c r="F9" i="1"/>
  <c r="G9" i="1" s="1"/>
  <c r="H9" i="1" s="1"/>
  <c r="I9" i="1" s="1"/>
  <c r="J9" i="1" s="1"/>
  <c r="K9" i="1" s="1"/>
  <c r="L9" i="1" s="1"/>
  <c r="M11" i="1"/>
  <c r="Q11" i="1" l="1"/>
  <c r="R11" i="1"/>
  <c r="M9" i="1"/>
  <c r="N9" i="1" s="1"/>
  <c r="O9" i="1" s="1"/>
  <c r="P9" i="1" s="1"/>
  <c r="Q9" i="1" l="1"/>
  <c r="R9" i="1" s="1"/>
  <c r="S9" i="1" s="1"/>
</calcChain>
</file>

<file path=xl/sharedStrings.xml><?xml version="1.0" encoding="utf-8"?>
<sst xmlns="http://schemas.openxmlformats.org/spreadsheetml/2006/main" count="58" uniqueCount="44">
  <si>
    <t>П О К А З А Т Е Л И</t>
  </si>
  <si>
    <t xml:space="preserve"> A</t>
  </si>
  <si>
    <t>- здравноосигурителни плащания за първична извънболнична медицинска помощ</t>
  </si>
  <si>
    <t>- здравноосигурителни плащания за специализирана извънболнична медицинска помощ</t>
  </si>
  <si>
    <t>- здравноосигурителни плащания за дентална помощ</t>
  </si>
  <si>
    <t>- здравноосигурителни плащания за медико-диагностична дейност</t>
  </si>
  <si>
    <t>Прогноза</t>
  </si>
  <si>
    <t>Отчет</t>
  </si>
  <si>
    <t xml:space="preserve"> Здравноосигурителни плащания (§ 39-00)</t>
  </si>
  <si>
    <t>Приложение № 2г</t>
  </si>
  <si>
    <t>Изменения в политиката, структурата и основните допускания
(+/-)</t>
  </si>
  <si>
    <t>2022 г.</t>
  </si>
  <si>
    <t>2023 г.</t>
  </si>
  <si>
    <t>2024 г.</t>
  </si>
  <si>
    <t xml:space="preserve">- </t>
  </si>
  <si>
    <t>2025 г.</t>
  </si>
  <si>
    <t>- здравноосигурителни плащания за лекарствени продукти за домашно лечение на територията на страната</t>
  </si>
  <si>
    <t>- здравноосигурителни плащания за медицински изделия и диетични храни за специални медицински цели за домашно лечение на територията на страната</t>
  </si>
  <si>
    <t>- здравноосигурителни плащания за медицински изделия, прилагани в болничната медицинска помощ, които НЗОК заплаща извън стойността на оказваните медицински услуги</t>
  </si>
  <si>
    <t xml:space="preserve"> (в хил. лв.)</t>
  </si>
  <si>
    <t>2026 г.</t>
  </si>
  <si>
    <t>Закон</t>
  </si>
  <si>
    <t>(к.4+к.5)</t>
  </si>
  <si>
    <t>(к.7+к.8)</t>
  </si>
  <si>
    <t>(к.6-к.3)</t>
  </si>
  <si>
    <t>(к.9-к.6)</t>
  </si>
  <si>
    <t xml:space="preserve"> - здравноосигурителни плащания за лекарствени продукти за лечение на злокачествени заболявания и лекарствени продукти при животозастрашаващи кръвоизливи и спешни оперативни и инвазивни интервенции при пациенти с вродени коагулопатии, включени в пакета здравни дейности, гарантиран от бюджета на НЗОК, и прилагани в условията на болнична медицинска помощ, които НЗОК заплаща извън стойността на оказваните медицински услуги</t>
  </si>
  <si>
    <t>- здравноосигурителни плащания за болнична медицинска помощ по НРД</t>
  </si>
  <si>
    <t>- други здравноосигурителни плащания: за медицинска помощ, оказана в съответствие с правилата за координация на системите за социална сигурност и за поставяне на ваксини срещу COVID-19 за здравноосигурени лица</t>
  </si>
  <si>
    <t>(к.9+к.10)</t>
  </si>
  <si>
    <t>(к.11-к.9)</t>
  </si>
  <si>
    <t>Разлика
Прогноза
2027-
Прогноза
2026</t>
  </si>
  <si>
    <t>2027 г.</t>
  </si>
  <si>
    <t>Разходен таван съгласно
РМС 16/2024г.</t>
  </si>
  <si>
    <t>Проект</t>
  </si>
  <si>
    <t>Разлика
Проект
2025-
Закон
2024</t>
  </si>
  <si>
    <t>Справка за размера на здравноосигурителните плащания на Националната здравноосигурителна каса за периода 2022-2028 г.</t>
  </si>
  <si>
    <t xml:space="preserve">Забележка: За съпоставимост в здравноосигурителните плащания за 2022 г. са включени отчетените като трансфери към бюджетни организации, сключили договори за извършване на медицински услуги с НЗОК, средства. </t>
  </si>
  <si>
    <t>2028 г.</t>
  </si>
  <si>
    <t>(к.11+к.12)</t>
  </si>
  <si>
    <t>Разлика
Прогноза
2028-
Прогноза
2027</t>
  </si>
  <si>
    <t>(к.13-к.11)</t>
  </si>
  <si>
    <t>Разлика
Прогноза
2026-
Проект
2025</t>
  </si>
  <si>
    <t>- здравноосигурителни плащания за дейности по отпускане на лекарствени продукти за домашно лечение, заплащани 100 на сто от бюджета на НЗОК и финансиране на аптеки по критериите по чл. 45, ал. 17, т. 4б от Закона за здравното осигуряване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</si>
</sst>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5" x14ac:knownFonts="1">
    <font>
      <sz val="10"/>
      <name val="Arial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quotePrefix="1" applyFont="1" applyAlignment="1">
      <alignment horizontal="left" vertical="center"/>
    </xf>
    <xf numFmtId="0" fontId="2" fillId="0" borderId="0" xfId="0" quotePrefix="1" applyFont="1" applyAlignment="1">
      <alignment horizontal="left" vertical="center" wrapText="1" shrinkToFit="1"/>
    </xf>
    <xf numFmtId="0" fontId="3" fillId="0" borderId="0" xfId="0" applyFont="1" applyAlignment="1">
      <alignment horizontal="left" shrinkToFit="1"/>
    </xf>
    <xf numFmtId="0" fontId="2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vertical="top"/>
    </xf>
    <xf numFmtId="0" fontId="3" fillId="0" borderId="0" xfId="0" applyFont="1" applyFill="1" applyProtection="1"/>
    <xf numFmtId="0" fontId="3" fillId="0" borderId="1" xfId="0" applyFont="1" applyFill="1" applyBorder="1" applyAlignment="1" applyProtection="1">
      <alignment horizontal="fill" vertical="top"/>
    </xf>
    <xf numFmtId="0" fontId="2" fillId="0" borderId="1" xfId="0" applyFont="1" applyFill="1" applyBorder="1" applyAlignment="1" applyProtection="1">
      <alignment horizontal="center"/>
    </xf>
    <xf numFmtId="0" fontId="3" fillId="0" borderId="2" xfId="0" applyFont="1" applyFill="1" applyBorder="1" applyAlignment="1" applyProtection="1">
      <alignment horizontal="center" vertical="top"/>
    </xf>
    <xf numFmtId="0" fontId="2" fillId="0" borderId="2" xfId="0" quotePrefix="1" applyFont="1" applyFill="1" applyBorder="1" applyAlignment="1" applyProtection="1">
      <alignment horizontal="center" vertical="top"/>
    </xf>
    <xf numFmtId="0" fontId="3" fillId="0" borderId="2" xfId="0" quotePrefix="1" applyFont="1" applyFill="1" applyBorder="1" applyAlignment="1" applyProtection="1">
      <alignment horizontal="center" vertical="top"/>
    </xf>
    <xf numFmtId="0" fontId="3" fillId="0" borderId="3" xfId="0" applyFont="1" applyFill="1" applyBorder="1" applyAlignment="1" applyProtection="1">
      <alignment horizontal="center" vertical="top"/>
    </xf>
    <xf numFmtId="0" fontId="3" fillId="0" borderId="3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vertical="top"/>
    </xf>
    <xf numFmtId="0" fontId="3" fillId="0" borderId="2" xfId="0" applyFont="1" applyFill="1" applyBorder="1" applyProtection="1"/>
    <xf numFmtId="49" fontId="2" fillId="0" borderId="2" xfId="0" quotePrefix="1" applyNumberFormat="1" applyFont="1" applyFill="1" applyBorder="1" applyAlignment="1">
      <alignment horizontal="justify" vertical="top" wrapText="1"/>
    </xf>
    <xf numFmtId="164" fontId="2" fillId="0" borderId="2" xfId="0" applyNumberFormat="1" applyFont="1" applyFill="1" applyBorder="1" applyAlignment="1" applyProtection="1">
      <alignment horizontal="right"/>
    </xf>
    <xf numFmtId="49" fontId="3" fillId="0" borderId="2" xfId="0" quotePrefix="1" applyNumberFormat="1" applyFont="1" applyFill="1" applyBorder="1" applyAlignment="1">
      <alignment horizontal="left" vertical="top" wrapText="1" indent="2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0" borderId="2" xfId="0" applyNumberFormat="1" applyFont="1" applyFill="1" applyBorder="1" applyAlignment="1" applyProtection="1">
      <alignment horizontal="right"/>
    </xf>
    <xf numFmtId="0" fontId="3" fillId="0" borderId="4" xfId="0" applyFont="1" applyFill="1" applyBorder="1" applyAlignment="1" applyProtection="1">
      <alignment horizontal="left" vertical="top" wrapText="1"/>
    </xf>
    <xf numFmtId="3" fontId="3" fillId="0" borderId="4" xfId="0" applyNumberFormat="1" applyFont="1" applyFill="1" applyBorder="1" applyAlignment="1" applyProtection="1"/>
    <xf numFmtId="0" fontId="3" fillId="0" borderId="2" xfId="0" applyFont="1" applyFill="1" applyBorder="1" applyAlignment="1" applyProtection="1">
      <alignment horizontal="center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0" fontId="3" fillId="0" borderId="0" xfId="0" quotePrefix="1" applyFont="1" applyFill="1" applyBorder="1" applyAlignment="1" applyProtection="1">
      <alignment horizontal="center" vertical="top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S28"/>
  <sheetViews>
    <sheetView tabSelected="1" zoomScaleNormal="100" workbookViewId="0">
      <pane xSplit="2" ySplit="10" topLeftCell="C11" activePane="bottomRight" state="frozen"/>
      <selection pane="topRight" activeCell="C1" sqref="C1"/>
      <selection pane="bottomLeft" activeCell="A13" sqref="A13"/>
      <selection pane="bottomRight" activeCell="C11" sqref="C11"/>
    </sheetView>
  </sheetViews>
  <sheetFormatPr defaultColWidth="9.109375" defaultRowHeight="15.6" x14ac:dyDescent="0.3"/>
  <cols>
    <col min="1" max="1" width="1.6640625" style="2" customWidth="1"/>
    <col min="2" max="2" width="72.6640625" style="2" customWidth="1"/>
    <col min="3" max="5" width="12.6640625" style="2" customWidth="1"/>
    <col min="6" max="19" width="13.6640625" style="2" customWidth="1"/>
    <col min="20" max="16384" width="9.109375" style="2"/>
  </cols>
  <sheetData>
    <row r="1" spans="2:19" x14ac:dyDescent="0.3">
      <c r="B1" s="1" t="s">
        <v>9</v>
      </c>
      <c r="C1" s="1"/>
      <c r="D1" s="1"/>
    </row>
    <row r="2" spans="2:19" x14ac:dyDescent="0.3">
      <c r="B2" s="1"/>
      <c r="C2" s="1"/>
      <c r="D2" s="1"/>
    </row>
    <row r="3" spans="2:19" x14ac:dyDescent="0.3">
      <c r="B3" s="3" t="s">
        <v>36</v>
      </c>
      <c r="C3" s="4"/>
      <c r="D3" s="4"/>
      <c r="E3" s="5"/>
      <c r="F3" s="5"/>
      <c r="G3" s="5"/>
      <c r="H3" s="5"/>
      <c r="I3" s="6"/>
      <c r="J3" s="6"/>
      <c r="K3" s="6"/>
      <c r="L3" s="6"/>
      <c r="M3" s="6"/>
      <c r="N3" s="6"/>
      <c r="O3" s="6"/>
      <c r="P3" s="6"/>
      <c r="Q3" s="6"/>
      <c r="R3" s="6"/>
      <c r="S3" s="6"/>
    </row>
    <row r="4" spans="2:19" ht="16.2" thickBot="1" x14ac:dyDescent="0.35">
      <c r="B4" s="7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</row>
    <row r="5" spans="2:19" x14ac:dyDescent="0.3">
      <c r="B5" s="9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</row>
    <row r="6" spans="2:19" ht="93.6" x14ac:dyDescent="0.3">
      <c r="B6" s="11" t="s">
        <v>0</v>
      </c>
      <c r="C6" s="11" t="s">
        <v>7</v>
      </c>
      <c r="D6" s="11" t="s">
        <v>7</v>
      </c>
      <c r="E6" s="11" t="s">
        <v>21</v>
      </c>
      <c r="F6" s="27" t="s">
        <v>33</v>
      </c>
      <c r="G6" s="25" t="s">
        <v>10</v>
      </c>
      <c r="H6" s="11" t="s">
        <v>34</v>
      </c>
      <c r="I6" s="25" t="str">
        <f>F6</f>
        <v>Разходен таван съгласно
РМС 16/2024г.</v>
      </c>
      <c r="J6" s="25" t="s">
        <v>10</v>
      </c>
      <c r="K6" s="11" t="s">
        <v>6</v>
      </c>
      <c r="L6" s="25" t="s">
        <v>10</v>
      </c>
      <c r="M6" s="11" t="s">
        <v>6</v>
      </c>
      <c r="N6" s="25" t="s">
        <v>10</v>
      </c>
      <c r="O6" s="11" t="s">
        <v>6</v>
      </c>
      <c r="P6" s="26" t="s">
        <v>35</v>
      </c>
      <c r="Q6" s="26" t="s">
        <v>42</v>
      </c>
      <c r="R6" s="26" t="s">
        <v>31</v>
      </c>
      <c r="S6" s="26" t="s">
        <v>40</v>
      </c>
    </row>
    <row r="7" spans="2:19" x14ac:dyDescent="0.3">
      <c r="B7" s="12" t="s">
        <v>19</v>
      </c>
      <c r="C7" s="13" t="s">
        <v>11</v>
      </c>
      <c r="D7" s="13" t="s">
        <v>12</v>
      </c>
      <c r="E7" s="13" t="s">
        <v>13</v>
      </c>
      <c r="F7" s="13" t="s">
        <v>15</v>
      </c>
      <c r="G7" s="13" t="s">
        <v>15</v>
      </c>
      <c r="H7" s="13" t="s">
        <v>15</v>
      </c>
      <c r="I7" s="13" t="s">
        <v>20</v>
      </c>
      <c r="J7" s="13" t="s">
        <v>20</v>
      </c>
      <c r="K7" s="13" t="s">
        <v>20</v>
      </c>
      <c r="L7" s="13" t="s">
        <v>32</v>
      </c>
      <c r="M7" s="13" t="s">
        <v>32</v>
      </c>
      <c r="N7" s="13" t="s">
        <v>38</v>
      </c>
      <c r="O7" s="13" t="s">
        <v>38</v>
      </c>
      <c r="P7" s="13"/>
      <c r="Q7" s="13"/>
      <c r="R7" s="13"/>
      <c r="S7" s="13"/>
    </row>
    <row r="8" spans="2:19" ht="16.2" thickBot="1" x14ac:dyDescent="0.35">
      <c r="B8" s="14"/>
      <c r="C8" s="14"/>
      <c r="D8" s="14"/>
      <c r="E8" s="14"/>
      <c r="F8" s="14"/>
      <c r="G8" s="14"/>
      <c r="H8" s="14" t="s">
        <v>22</v>
      </c>
      <c r="I8" s="14"/>
      <c r="J8" s="14"/>
      <c r="K8" s="14" t="s">
        <v>23</v>
      </c>
      <c r="L8" s="14"/>
      <c r="M8" s="14" t="s">
        <v>29</v>
      </c>
      <c r="N8" s="14"/>
      <c r="O8" s="14" t="s">
        <v>39</v>
      </c>
      <c r="P8" s="14" t="s">
        <v>24</v>
      </c>
      <c r="Q8" s="14" t="s">
        <v>25</v>
      </c>
      <c r="R8" s="14" t="s">
        <v>30</v>
      </c>
      <c r="S8" s="14" t="s">
        <v>41</v>
      </c>
    </row>
    <row r="9" spans="2:19" ht="16.2" thickBot="1" x14ac:dyDescent="0.35">
      <c r="B9" s="14" t="s">
        <v>1</v>
      </c>
      <c r="C9" s="15">
        <v>1</v>
      </c>
      <c r="D9" s="15">
        <f t="shared" ref="D9:J9" si="0">C9+1</f>
        <v>2</v>
      </c>
      <c r="E9" s="15">
        <f t="shared" si="0"/>
        <v>3</v>
      </c>
      <c r="F9" s="15">
        <f t="shared" ref="F9" si="1">E9+1</f>
        <v>4</v>
      </c>
      <c r="G9" s="15">
        <f t="shared" si="0"/>
        <v>5</v>
      </c>
      <c r="H9" s="15">
        <f t="shared" si="0"/>
        <v>6</v>
      </c>
      <c r="I9" s="15">
        <f t="shared" si="0"/>
        <v>7</v>
      </c>
      <c r="J9" s="15">
        <f t="shared" si="0"/>
        <v>8</v>
      </c>
      <c r="K9" s="15">
        <f>J9+1</f>
        <v>9</v>
      </c>
      <c r="L9" s="15">
        <f>K9+1</f>
        <v>10</v>
      </c>
      <c r="M9" s="15">
        <f t="shared" ref="M9:S9" si="2">L9+1</f>
        <v>11</v>
      </c>
      <c r="N9" s="15">
        <f>M9+1</f>
        <v>12</v>
      </c>
      <c r="O9" s="15">
        <f t="shared" ref="O9:P9" si="3">N9+1</f>
        <v>13</v>
      </c>
      <c r="P9" s="15">
        <f t="shared" si="3"/>
        <v>14</v>
      </c>
      <c r="Q9" s="15">
        <f t="shared" si="2"/>
        <v>15</v>
      </c>
      <c r="R9" s="15">
        <f t="shared" si="2"/>
        <v>16</v>
      </c>
      <c r="S9" s="15">
        <f t="shared" si="2"/>
        <v>17</v>
      </c>
    </row>
    <row r="10" spans="2:19" x14ac:dyDescent="0.3">
      <c r="B10" s="16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</row>
    <row r="11" spans="2:19" x14ac:dyDescent="0.3">
      <c r="B11" s="18" t="s">
        <v>8</v>
      </c>
      <c r="C11" s="19">
        <f t="shared" ref="C11:S11" si="4">SUM(C12:C26)</f>
        <v>0</v>
      </c>
      <c r="D11" s="19">
        <f t="shared" si="4"/>
        <v>0</v>
      </c>
      <c r="E11" s="19">
        <f t="shared" si="4"/>
        <v>0</v>
      </c>
      <c r="F11" s="19">
        <f t="shared" si="4"/>
        <v>0</v>
      </c>
      <c r="G11" s="19">
        <f t="shared" si="4"/>
        <v>0</v>
      </c>
      <c r="H11" s="19">
        <f t="shared" si="4"/>
        <v>0</v>
      </c>
      <c r="I11" s="19">
        <f t="shared" si="4"/>
        <v>0</v>
      </c>
      <c r="J11" s="19">
        <f t="shared" si="4"/>
        <v>0</v>
      </c>
      <c r="K11" s="19">
        <f t="shared" si="4"/>
        <v>0</v>
      </c>
      <c r="L11" s="19">
        <f t="shared" si="4"/>
        <v>0</v>
      </c>
      <c r="M11" s="19">
        <f t="shared" si="4"/>
        <v>0</v>
      </c>
      <c r="N11" s="19">
        <f t="shared" si="4"/>
        <v>0</v>
      </c>
      <c r="O11" s="19">
        <f t="shared" si="4"/>
        <v>0</v>
      </c>
      <c r="P11" s="19">
        <f t="shared" si="4"/>
        <v>0</v>
      </c>
      <c r="Q11" s="19">
        <f t="shared" si="4"/>
        <v>0</v>
      </c>
      <c r="R11" s="19">
        <f t="shared" si="4"/>
        <v>0</v>
      </c>
      <c r="S11" s="19">
        <f t="shared" si="4"/>
        <v>0</v>
      </c>
    </row>
    <row r="12" spans="2:19" ht="31.2" x14ac:dyDescent="0.3">
      <c r="B12" s="20" t="s">
        <v>2</v>
      </c>
      <c r="C12" s="21"/>
      <c r="D12" s="21"/>
      <c r="E12" s="21"/>
      <c r="F12" s="21"/>
      <c r="G12" s="21"/>
      <c r="H12" s="22">
        <f t="shared" ref="H12:H18" si="5">F12+G12</f>
        <v>0</v>
      </c>
      <c r="I12" s="21"/>
      <c r="J12" s="21"/>
      <c r="K12" s="22">
        <f t="shared" ref="K12:K18" si="6">I12+J12</f>
        <v>0</v>
      </c>
      <c r="L12" s="21"/>
      <c r="M12" s="22">
        <f t="shared" ref="M12:M25" si="7">K12+L12</f>
        <v>0</v>
      </c>
      <c r="N12" s="21"/>
      <c r="O12" s="22">
        <f t="shared" ref="O12:O25" si="8">M12+N12</f>
        <v>0</v>
      </c>
      <c r="P12" s="22">
        <f t="shared" ref="P12:P25" si="9">H12-E12</f>
        <v>0</v>
      </c>
      <c r="Q12" s="22">
        <f t="shared" ref="Q12:Q25" si="10">K12-H12</f>
        <v>0</v>
      </c>
      <c r="R12" s="22">
        <f t="shared" ref="R12:R25" si="11">M12-K12</f>
        <v>0</v>
      </c>
      <c r="S12" s="22">
        <f t="shared" ref="S12:S25" si="12">O12-M12</f>
        <v>0</v>
      </c>
    </row>
    <row r="13" spans="2:19" ht="31.2" x14ac:dyDescent="0.3">
      <c r="B13" s="20" t="s">
        <v>3</v>
      </c>
      <c r="C13" s="21"/>
      <c r="D13" s="21"/>
      <c r="E13" s="21"/>
      <c r="F13" s="21"/>
      <c r="G13" s="21"/>
      <c r="H13" s="22">
        <f t="shared" si="5"/>
        <v>0</v>
      </c>
      <c r="I13" s="21"/>
      <c r="J13" s="21"/>
      <c r="K13" s="22">
        <f t="shared" si="6"/>
        <v>0</v>
      </c>
      <c r="L13" s="21"/>
      <c r="M13" s="22">
        <f t="shared" si="7"/>
        <v>0</v>
      </c>
      <c r="N13" s="21"/>
      <c r="O13" s="22">
        <f t="shared" si="8"/>
        <v>0</v>
      </c>
      <c r="P13" s="22">
        <f t="shared" si="9"/>
        <v>0</v>
      </c>
      <c r="Q13" s="22">
        <f t="shared" si="10"/>
        <v>0</v>
      </c>
      <c r="R13" s="22">
        <f t="shared" si="11"/>
        <v>0</v>
      </c>
      <c r="S13" s="22">
        <f t="shared" si="12"/>
        <v>0</v>
      </c>
    </row>
    <row r="14" spans="2:19" x14ac:dyDescent="0.3">
      <c r="B14" s="20" t="s">
        <v>4</v>
      </c>
      <c r="C14" s="21"/>
      <c r="D14" s="21"/>
      <c r="E14" s="21"/>
      <c r="F14" s="21"/>
      <c r="G14" s="21"/>
      <c r="H14" s="22">
        <f t="shared" si="5"/>
        <v>0</v>
      </c>
      <c r="I14" s="21"/>
      <c r="J14" s="21"/>
      <c r="K14" s="22">
        <f t="shared" si="6"/>
        <v>0</v>
      </c>
      <c r="L14" s="21"/>
      <c r="M14" s="22">
        <f t="shared" si="7"/>
        <v>0</v>
      </c>
      <c r="N14" s="21"/>
      <c r="O14" s="22">
        <f t="shared" si="8"/>
        <v>0</v>
      </c>
      <c r="P14" s="22">
        <f t="shared" si="9"/>
        <v>0</v>
      </c>
      <c r="Q14" s="22">
        <f t="shared" si="10"/>
        <v>0</v>
      </c>
      <c r="R14" s="22">
        <f t="shared" si="11"/>
        <v>0</v>
      </c>
      <c r="S14" s="22">
        <f t="shared" si="12"/>
        <v>0</v>
      </c>
    </row>
    <row r="15" spans="2:19" x14ac:dyDescent="0.3">
      <c r="B15" s="20" t="s">
        <v>5</v>
      </c>
      <c r="C15" s="21"/>
      <c r="D15" s="21"/>
      <c r="E15" s="21"/>
      <c r="F15" s="21"/>
      <c r="G15" s="21"/>
      <c r="H15" s="22">
        <f t="shared" si="5"/>
        <v>0</v>
      </c>
      <c r="I15" s="21"/>
      <c r="J15" s="21"/>
      <c r="K15" s="22">
        <f t="shared" si="6"/>
        <v>0</v>
      </c>
      <c r="L15" s="21"/>
      <c r="M15" s="22">
        <f t="shared" si="7"/>
        <v>0</v>
      </c>
      <c r="N15" s="21"/>
      <c r="O15" s="22">
        <f t="shared" si="8"/>
        <v>0</v>
      </c>
      <c r="P15" s="22">
        <f t="shared" si="9"/>
        <v>0</v>
      </c>
      <c r="Q15" s="22">
        <f t="shared" si="10"/>
        <v>0</v>
      </c>
      <c r="R15" s="22">
        <f t="shared" si="11"/>
        <v>0</v>
      </c>
      <c r="S15" s="22">
        <f t="shared" si="12"/>
        <v>0</v>
      </c>
    </row>
    <row r="16" spans="2:19" ht="62.4" x14ac:dyDescent="0.3">
      <c r="B16" s="20" t="s">
        <v>43</v>
      </c>
      <c r="C16" s="21"/>
      <c r="D16" s="21"/>
      <c r="E16" s="21"/>
      <c r="F16" s="21"/>
      <c r="G16" s="21"/>
      <c r="H16" s="22">
        <f t="shared" si="5"/>
        <v>0</v>
      </c>
      <c r="I16" s="21"/>
      <c r="J16" s="21"/>
      <c r="K16" s="22">
        <f t="shared" si="6"/>
        <v>0</v>
      </c>
      <c r="L16" s="21"/>
      <c r="M16" s="22">
        <f t="shared" si="7"/>
        <v>0</v>
      </c>
      <c r="N16" s="21"/>
      <c r="O16" s="22">
        <f t="shared" si="8"/>
        <v>0</v>
      </c>
      <c r="P16" s="22">
        <f t="shared" si="9"/>
        <v>0</v>
      </c>
      <c r="Q16" s="22">
        <f t="shared" si="10"/>
        <v>0</v>
      </c>
      <c r="R16" s="22">
        <f t="shared" si="11"/>
        <v>0</v>
      </c>
      <c r="S16" s="22">
        <f t="shared" si="12"/>
        <v>0</v>
      </c>
    </row>
    <row r="17" spans="2:19" ht="46.8" x14ac:dyDescent="0.3">
      <c r="B17" s="20" t="s">
        <v>17</v>
      </c>
      <c r="C17" s="21"/>
      <c r="D17" s="21"/>
      <c r="E17" s="21"/>
      <c r="F17" s="21"/>
      <c r="G17" s="21"/>
      <c r="H17" s="22">
        <f t="shared" si="5"/>
        <v>0</v>
      </c>
      <c r="I17" s="21"/>
      <c r="J17" s="21"/>
      <c r="K17" s="22">
        <f t="shared" si="6"/>
        <v>0</v>
      </c>
      <c r="L17" s="21"/>
      <c r="M17" s="22">
        <f t="shared" si="7"/>
        <v>0</v>
      </c>
      <c r="N17" s="21"/>
      <c r="O17" s="22">
        <f t="shared" si="8"/>
        <v>0</v>
      </c>
      <c r="P17" s="22">
        <f t="shared" si="9"/>
        <v>0</v>
      </c>
      <c r="Q17" s="22">
        <f t="shared" si="10"/>
        <v>0</v>
      </c>
      <c r="R17" s="22">
        <f t="shared" si="11"/>
        <v>0</v>
      </c>
      <c r="S17" s="22">
        <f t="shared" si="12"/>
        <v>0</v>
      </c>
    </row>
    <row r="18" spans="2:19" ht="31.2" x14ac:dyDescent="0.3">
      <c r="B18" s="20" t="s">
        <v>16</v>
      </c>
      <c r="C18" s="21"/>
      <c r="D18" s="21"/>
      <c r="E18" s="21"/>
      <c r="F18" s="21"/>
      <c r="G18" s="21"/>
      <c r="H18" s="22">
        <f t="shared" si="5"/>
        <v>0</v>
      </c>
      <c r="I18" s="21"/>
      <c r="J18" s="21"/>
      <c r="K18" s="22">
        <f t="shared" si="6"/>
        <v>0</v>
      </c>
      <c r="L18" s="21"/>
      <c r="M18" s="22">
        <f t="shared" si="7"/>
        <v>0</v>
      </c>
      <c r="N18" s="21"/>
      <c r="O18" s="22">
        <f t="shared" si="8"/>
        <v>0</v>
      </c>
      <c r="P18" s="22">
        <f t="shared" si="9"/>
        <v>0</v>
      </c>
      <c r="Q18" s="22">
        <f t="shared" si="10"/>
        <v>0</v>
      </c>
      <c r="R18" s="22">
        <f t="shared" si="11"/>
        <v>0</v>
      </c>
      <c r="S18" s="22">
        <f t="shared" si="12"/>
        <v>0</v>
      </c>
    </row>
    <row r="19" spans="2:19" ht="124.8" x14ac:dyDescent="0.3">
      <c r="B19" s="20" t="s">
        <v>26</v>
      </c>
      <c r="C19" s="21"/>
      <c r="D19" s="21"/>
      <c r="E19" s="21"/>
      <c r="F19" s="21"/>
      <c r="G19" s="21"/>
      <c r="H19" s="22">
        <f t="shared" ref="H19:H25" si="13">F19+G19</f>
        <v>0</v>
      </c>
      <c r="I19" s="21"/>
      <c r="J19" s="21"/>
      <c r="K19" s="22">
        <f t="shared" ref="K19:K25" si="14">I19+J19</f>
        <v>0</v>
      </c>
      <c r="L19" s="21"/>
      <c r="M19" s="22">
        <f t="shared" si="7"/>
        <v>0</v>
      </c>
      <c r="N19" s="21"/>
      <c r="O19" s="22">
        <f t="shared" si="8"/>
        <v>0</v>
      </c>
      <c r="P19" s="22">
        <f t="shared" si="9"/>
        <v>0</v>
      </c>
      <c r="Q19" s="22">
        <f t="shared" si="10"/>
        <v>0</v>
      </c>
      <c r="R19" s="22">
        <f t="shared" si="11"/>
        <v>0</v>
      </c>
      <c r="S19" s="22">
        <f t="shared" si="12"/>
        <v>0</v>
      </c>
    </row>
    <row r="20" spans="2:19" ht="46.8" x14ac:dyDescent="0.3">
      <c r="B20" s="20" t="s">
        <v>18</v>
      </c>
      <c r="C20" s="21"/>
      <c r="D20" s="21"/>
      <c r="E20" s="21"/>
      <c r="F20" s="21"/>
      <c r="G20" s="21"/>
      <c r="H20" s="22">
        <f t="shared" si="13"/>
        <v>0</v>
      </c>
      <c r="I20" s="21"/>
      <c r="J20" s="21"/>
      <c r="K20" s="22">
        <f t="shared" si="14"/>
        <v>0</v>
      </c>
      <c r="L20" s="21"/>
      <c r="M20" s="22">
        <f t="shared" si="7"/>
        <v>0</v>
      </c>
      <c r="N20" s="21"/>
      <c r="O20" s="22">
        <f t="shared" si="8"/>
        <v>0</v>
      </c>
      <c r="P20" s="22">
        <f t="shared" si="9"/>
        <v>0</v>
      </c>
      <c r="Q20" s="22">
        <f t="shared" si="10"/>
        <v>0</v>
      </c>
      <c r="R20" s="22">
        <f t="shared" si="11"/>
        <v>0</v>
      </c>
      <c r="S20" s="22">
        <f t="shared" si="12"/>
        <v>0</v>
      </c>
    </row>
    <row r="21" spans="2:19" ht="31.2" x14ac:dyDescent="0.3">
      <c r="B21" s="20" t="s">
        <v>27</v>
      </c>
      <c r="C21" s="21"/>
      <c r="D21" s="21"/>
      <c r="E21" s="21"/>
      <c r="F21" s="21"/>
      <c r="G21" s="21"/>
      <c r="H21" s="22">
        <f t="shared" ref="H21" si="15">F21+G21</f>
        <v>0</v>
      </c>
      <c r="I21" s="21"/>
      <c r="J21" s="21"/>
      <c r="K21" s="22">
        <f t="shared" ref="K21" si="16">I21+J21</f>
        <v>0</v>
      </c>
      <c r="L21" s="21"/>
      <c r="M21" s="22">
        <f t="shared" si="7"/>
        <v>0</v>
      </c>
      <c r="N21" s="21"/>
      <c r="O21" s="22">
        <f t="shared" si="8"/>
        <v>0</v>
      </c>
      <c r="P21" s="22">
        <f t="shared" si="9"/>
        <v>0</v>
      </c>
      <c r="Q21" s="22">
        <f t="shared" si="10"/>
        <v>0</v>
      </c>
      <c r="R21" s="22">
        <f t="shared" si="11"/>
        <v>0</v>
      </c>
      <c r="S21" s="22">
        <f t="shared" si="12"/>
        <v>0</v>
      </c>
    </row>
    <row r="22" spans="2:19" ht="62.4" x14ac:dyDescent="0.3">
      <c r="B22" s="20" t="s">
        <v>28</v>
      </c>
      <c r="C22" s="21"/>
      <c r="D22" s="21"/>
      <c r="E22" s="21"/>
      <c r="F22" s="21"/>
      <c r="G22" s="21"/>
      <c r="H22" s="22">
        <f t="shared" si="13"/>
        <v>0</v>
      </c>
      <c r="I22" s="21"/>
      <c r="J22" s="21"/>
      <c r="K22" s="22">
        <f t="shared" si="14"/>
        <v>0</v>
      </c>
      <c r="L22" s="21"/>
      <c r="M22" s="22">
        <f t="shared" si="7"/>
        <v>0</v>
      </c>
      <c r="N22" s="21"/>
      <c r="O22" s="22">
        <f t="shared" si="8"/>
        <v>0</v>
      </c>
      <c r="P22" s="22">
        <f t="shared" si="9"/>
        <v>0</v>
      </c>
      <c r="Q22" s="22">
        <f t="shared" si="10"/>
        <v>0</v>
      </c>
      <c r="R22" s="22">
        <f t="shared" si="11"/>
        <v>0</v>
      </c>
      <c r="S22" s="22">
        <f t="shared" si="12"/>
        <v>0</v>
      </c>
    </row>
    <row r="23" spans="2:19" x14ac:dyDescent="0.3">
      <c r="B23" s="20" t="s">
        <v>14</v>
      </c>
      <c r="C23" s="21"/>
      <c r="D23" s="21"/>
      <c r="E23" s="21"/>
      <c r="F23" s="21"/>
      <c r="G23" s="21"/>
      <c r="H23" s="22">
        <f t="shared" si="13"/>
        <v>0</v>
      </c>
      <c r="I23" s="21"/>
      <c r="J23" s="21"/>
      <c r="K23" s="22">
        <f t="shared" si="14"/>
        <v>0</v>
      </c>
      <c r="L23" s="21"/>
      <c r="M23" s="22">
        <f t="shared" si="7"/>
        <v>0</v>
      </c>
      <c r="N23" s="21"/>
      <c r="O23" s="22">
        <f t="shared" si="8"/>
        <v>0</v>
      </c>
      <c r="P23" s="22">
        <f t="shared" si="9"/>
        <v>0</v>
      </c>
      <c r="Q23" s="22">
        <f t="shared" si="10"/>
        <v>0</v>
      </c>
      <c r="R23" s="22">
        <f t="shared" si="11"/>
        <v>0</v>
      </c>
      <c r="S23" s="22">
        <f t="shared" si="12"/>
        <v>0</v>
      </c>
    </row>
    <row r="24" spans="2:19" x14ac:dyDescent="0.3">
      <c r="B24" s="20" t="s">
        <v>14</v>
      </c>
      <c r="C24" s="21"/>
      <c r="D24" s="21"/>
      <c r="E24" s="21"/>
      <c r="F24" s="21"/>
      <c r="G24" s="21"/>
      <c r="H24" s="22">
        <f t="shared" si="13"/>
        <v>0</v>
      </c>
      <c r="I24" s="21"/>
      <c r="J24" s="21"/>
      <c r="K24" s="22">
        <f t="shared" si="14"/>
        <v>0</v>
      </c>
      <c r="L24" s="21"/>
      <c r="M24" s="22">
        <f t="shared" si="7"/>
        <v>0</v>
      </c>
      <c r="N24" s="21"/>
      <c r="O24" s="22">
        <f t="shared" si="8"/>
        <v>0</v>
      </c>
      <c r="P24" s="22">
        <f t="shared" si="9"/>
        <v>0</v>
      </c>
      <c r="Q24" s="22">
        <f t="shared" si="10"/>
        <v>0</v>
      </c>
      <c r="R24" s="22">
        <f t="shared" si="11"/>
        <v>0</v>
      </c>
      <c r="S24" s="22">
        <f t="shared" si="12"/>
        <v>0</v>
      </c>
    </row>
    <row r="25" spans="2:19" x14ac:dyDescent="0.3">
      <c r="B25" s="20" t="s">
        <v>14</v>
      </c>
      <c r="C25" s="21"/>
      <c r="D25" s="21"/>
      <c r="E25" s="21"/>
      <c r="F25" s="21"/>
      <c r="G25" s="21"/>
      <c r="H25" s="22">
        <f t="shared" si="13"/>
        <v>0</v>
      </c>
      <c r="I25" s="21"/>
      <c r="J25" s="21"/>
      <c r="K25" s="22">
        <f t="shared" si="14"/>
        <v>0</v>
      </c>
      <c r="L25" s="21"/>
      <c r="M25" s="22">
        <f t="shared" si="7"/>
        <v>0</v>
      </c>
      <c r="N25" s="21"/>
      <c r="O25" s="22">
        <f t="shared" si="8"/>
        <v>0</v>
      </c>
      <c r="P25" s="22">
        <f t="shared" si="9"/>
        <v>0</v>
      </c>
      <c r="Q25" s="22">
        <f t="shared" si="10"/>
        <v>0</v>
      </c>
      <c r="R25" s="22">
        <f t="shared" si="11"/>
        <v>0</v>
      </c>
      <c r="S25" s="22">
        <f t="shared" si="12"/>
        <v>0</v>
      </c>
    </row>
    <row r="26" spans="2:19" x14ac:dyDescent="0.3">
      <c r="B26" s="23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</row>
    <row r="28" spans="2:19" x14ac:dyDescent="0.3">
      <c r="B28" s="2" t="s">
        <v>37</v>
      </c>
    </row>
  </sheetData>
  <customSheetViews>
    <customSheetView guid="{BE47BEEE-C52F-46AF-9E88-B3D1D585B83D}" scale="75" showPageBreaks="1" printArea="1">
      <pane xSplit="2" ySplit="11" topLeftCell="C12" activePane="bottomRight" state="frozen"/>
      <selection pane="bottomRight" activeCell="B13" sqref="B13"/>
      <pageMargins left="0.19685039370078741" right="0.19685039370078741" top="0.59055118110236227" bottom="0.59055118110236227" header="0.51181102362204722" footer="0.51181102362204722"/>
      <printOptions horizontalCentered="1"/>
      <pageSetup paperSize="9" scale="60" orientation="landscape" blackAndWhite="1" r:id="rId1"/>
      <headerFooter alignWithMargins="0"/>
    </customSheetView>
    <customSheetView guid="{E4206D7F-F9B5-41A8-AFE5-B8C43CA1793E}" scale="75" showPageBreaks="1" printArea="1">
      <pane xSplit="2" ySplit="11" topLeftCell="C21" activePane="bottomRight" state="frozen"/>
      <selection pane="bottomRight" activeCell="B22" sqref="B22"/>
      <pageMargins left="0.19685039370078741" right="0.19685039370078741" top="0.59055118110236227" bottom="0.59055118110236227" header="0.51181102362204722" footer="0.51181102362204722"/>
      <printOptions horizontalCentered="1"/>
      <pageSetup paperSize="9" scale="60" orientation="landscape" blackAndWhite="1" r:id="rId2"/>
      <headerFooter alignWithMargins="0"/>
    </customSheetView>
    <customSheetView guid="{E7CB67DE-2FCF-4CD9-8B6F-10539783F21A}" scale="75">
      <pane xSplit="2" ySplit="11" topLeftCell="C12" activePane="bottomRight" state="frozen"/>
      <selection pane="bottomRight" activeCell="B11" sqref="B11"/>
      <pageMargins left="0.19685039370078741" right="0.19685039370078741" top="0.59055118110236227" bottom="0.59055118110236227" header="0.51181102362204722" footer="0.51181102362204722"/>
      <printOptions horizontalCentered="1"/>
      <pageSetup paperSize="9" scale="60" orientation="landscape" blackAndWhite="1" r:id="rId3"/>
      <headerFooter alignWithMargins="0"/>
    </customSheetView>
  </customSheetViews>
  <phoneticPr fontId="1" type="noConversion"/>
  <printOptions horizontalCentered="1"/>
  <pageMargins left="0.19685039370078741" right="0.19685039370078741" top="0.59055118110236227" bottom="0.59055118110236227" header="0.51181102362204722" footer="0.51181102362204722"/>
  <pageSetup paperSize="9" scale="45" orientation="landscape" blackAndWhite="1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>Ministry of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ZdravnoosigPlashtaniq</dc:creator>
  <cp:lastModifiedBy>Ирина Динкова</cp:lastModifiedBy>
  <cp:lastPrinted>2023-08-10T07:17:42Z</cp:lastPrinted>
  <dcterms:created xsi:type="dcterms:W3CDTF">2012-01-24T12:00:48Z</dcterms:created>
  <dcterms:modified xsi:type="dcterms:W3CDTF">2024-08-27T08:40:54Z</dcterms:modified>
</cp:coreProperties>
</file>