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RAVKI\SCF spravki\INTERNET\2021-2027\2024\112024\за публикуване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info_EUR_BUL'!$A$1:$M$18</definedName>
  </definedNames>
  <calcPr calcId="162913"/>
</workbook>
</file>

<file path=xl/calcChain.xml><?xml version="1.0" encoding="utf-8"?>
<calcChain xmlns="http://schemas.openxmlformats.org/spreadsheetml/2006/main">
  <c r="C18" i="5" l="1"/>
  <c r="J18" i="5"/>
  <c r="L18" i="5"/>
  <c r="F18" i="5"/>
  <c r="D18" i="5"/>
  <c r="M18" i="5"/>
  <c r="I18" i="5"/>
  <c r="G18" i="5"/>
  <c r="E18" i="5" l="1"/>
  <c r="H18" i="5"/>
  <c r="K18" i="5"/>
</calcChain>
</file>

<file path=xl/sharedStrings.xml><?xml version="1.0" encoding="utf-8"?>
<sst xmlns="http://schemas.openxmlformats.org/spreadsheetml/2006/main" count="44" uniqueCount="29">
  <si>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</si>
  <si>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</si>
  <si>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EC part</t>
  </si>
  <si>
    <t>National Co-financing part</t>
  </si>
  <si>
    <t>currency</t>
  </si>
  <si>
    <t>Euro</t>
  </si>
  <si>
    <t>ERDF</t>
  </si>
  <si>
    <t>CF</t>
  </si>
  <si>
    <t>Total</t>
  </si>
  <si>
    <t xml:space="preserve">PROGRAMME / FUND </t>
  </si>
  <si>
    <t>1. Programme "Transport connectivity" / ERDF and CF</t>
  </si>
  <si>
    <t>2. Programme "Environment" / ERDF and CF</t>
  </si>
  <si>
    <t>3. Programme "Technical Assistance" / ERDF</t>
  </si>
  <si>
    <t>4. Programme "Competitiveness and Innovation in Enterprises" / ERDF</t>
  </si>
  <si>
    <t>5. Programme "Development of the Regions" / ERDF</t>
  </si>
  <si>
    <t>6. Programme "Research, Innovation and Digitalisation for Smart Transformation" / ERDF</t>
  </si>
  <si>
    <t>8. Programme "Education" / ESF+</t>
  </si>
  <si>
    <t>7. Programme "Human Resources Development" / ESF+</t>
  </si>
  <si>
    <t>9. Programme "Food and Basic Material Support" / ESF+</t>
  </si>
  <si>
    <t xml:space="preserve">EC financing </t>
  </si>
  <si>
    <t>National Co-financing</t>
  </si>
  <si>
    <t>Budget</t>
  </si>
  <si>
    <t>Total pre-financing received from the EC up to 30.11.2024</t>
  </si>
  <si>
    <t>Funds received from the EC based on submitted applications for payment up to   30.11.2024</t>
  </si>
  <si>
    <t>Total funds received from the EC up to  30.11.2024</t>
  </si>
  <si>
    <t>Paid up to  30.11.2024</t>
  </si>
  <si>
    <t>Total paid up to  30.11.2024</t>
  </si>
  <si>
    <t>Total public expenditure declared (Payment claims sent to EC)
up to 30.11.2024</t>
  </si>
  <si>
    <t>Total public expenditure (certified to the EC with Annual Accounts) 
up to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</si>
</sst>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€-1]_-;\-* #,##0.00\ [$€-1]_-;_-* &quot;-&quot;??\ [$€-1]_-;_-@_-"/>
  </numFmts>
  <fonts count="11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2" fontId="5" fillId="2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172" fontId="5" fillId="0" borderId="1" xfId="0" applyNumberFormat="1" applyFont="1" applyFill="1" applyBorder="1" applyAlignment="1">
      <alignment horizontal="center" vertical="center"/>
    </xf>
    <xf numFmtId="172" fontId="9" fillId="2" borderId="1" xfId="0" applyNumberFormat="1" applyFont="1" applyFill="1" applyBorder="1" applyAlignment="1">
      <alignment horizontal="center" vertical="center"/>
    </xf>
    <xf numFmtId="172" fontId="9" fillId="0" borderId="1" xfId="0" applyNumberFormat="1" applyFont="1" applyFill="1" applyBorder="1" applyAlignment="1">
      <alignment horizontal="center" vertical="center"/>
    </xf>
    <xf numFmtId="172" fontId="9" fillId="2" borderId="1" xfId="3" applyNumberFormat="1" applyFont="1" applyFill="1" applyBorder="1" applyAlignment="1">
      <alignment vertical="center" wrapText="1"/>
    </xf>
    <xf numFmtId="172" fontId="5" fillId="2" borderId="3" xfId="0" applyNumberFormat="1" applyFont="1" applyFill="1" applyBorder="1" applyAlignment="1">
      <alignment horizontal="center" vertical="center"/>
    </xf>
    <xf numFmtId="172" fontId="5" fillId="2" borderId="1" xfId="3" applyNumberFormat="1" applyFont="1" applyFill="1" applyBorder="1" applyAlignment="1">
      <alignment horizontal="center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43" fontId="3" fillId="2" borderId="0" xfId="6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view="pageBreakPreview" zoomScale="90" zoomScaleNormal="90" zoomScaleSheetLayoutView="90" workbookViewId="0">
      <pane xSplit="1" ySplit="3" topLeftCell="E4" activePane="bottomRight" state="frozen"/>
      <selection pane="topRight" activeCell="B1" sqref="B1"/>
      <selection pane="bottomLeft" activeCell="A4" sqref="A4"/>
      <selection pane="bottomRight" activeCell="L22" sqref="L22"/>
    </sheetView>
  </sheetViews>
  <sheetFormatPr defaultColWidth="9.140625" defaultRowHeight="15" x14ac:dyDescent="0.25"/>
  <cols>
    <col min="1" max="1" width="45.28515625" style="6" customWidth="1"/>
    <col min="2" max="2" width="10.5703125" style="11" customWidth="1"/>
    <col min="3" max="3" width="21.140625" style="11" customWidth="1"/>
    <col min="4" max="4" width="21.42578125" style="11" customWidth="1"/>
    <col min="5" max="5" width="20.42578125" style="11" customWidth="1"/>
    <col min="6" max="6" width="19.140625" style="11" customWidth="1"/>
    <col min="7" max="7" width="17.42578125" style="11" customWidth="1"/>
    <col min="8" max="8" width="18.7109375" style="11" bestFit="1" customWidth="1"/>
    <col min="9" max="10" width="18.7109375" style="6" bestFit="1" customWidth="1"/>
    <col min="11" max="11" width="18.140625" style="6" customWidth="1"/>
    <col min="12" max="12" width="24.85546875" style="6" customWidth="1"/>
    <col min="13" max="13" width="22.28515625" style="6" customWidth="1"/>
    <col min="14" max="14" width="21.5703125" style="6" customWidth="1"/>
    <col min="15" max="15" width="20.5703125" style="6" customWidth="1"/>
    <col min="16" max="16" width="21.28515625" style="6" customWidth="1"/>
    <col min="17" max="17" width="11.28515625" style="6" bestFit="1" customWidth="1"/>
    <col min="18" max="16384" width="9.140625" style="6"/>
  </cols>
  <sheetData>
    <row r="1" spans="1:17" s="1" customFormat="1" ht="11.25" customHeight="1" x14ac:dyDescent="0.2">
      <c r="A1" s="16"/>
      <c r="B1" s="16"/>
      <c r="C1" s="10"/>
      <c r="D1" s="10"/>
      <c r="E1" s="10"/>
      <c r="F1" s="10"/>
      <c r="G1" s="10"/>
      <c r="H1" s="10"/>
    </row>
    <row r="2" spans="1:17" s="17" customFormat="1" ht="38.25" customHeight="1" x14ac:dyDescent="0.2">
      <c r="A2" s="47" t="s">
        <v>9</v>
      </c>
      <c r="B2" s="45" t="s">
        <v>4</v>
      </c>
      <c r="C2" s="45" t="s">
        <v>21</v>
      </c>
      <c r="D2" s="45"/>
      <c r="E2" s="45"/>
      <c r="F2" s="45" t="s">
        <v>22</v>
      </c>
      <c r="G2" s="45" t="s">
        <v>23</v>
      </c>
      <c r="H2" s="45" t="s">
        <v>24</v>
      </c>
      <c r="I2" s="48" t="s">
        <v>25</v>
      </c>
      <c r="J2" s="48"/>
      <c r="K2" s="45" t="s">
        <v>26</v>
      </c>
      <c r="L2" s="45" t="s">
        <v>27</v>
      </c>
      <c r="M2" s="45" t="s">
        <v>28</v>
      </c>
      <c r="N2" s="1"/>
      <c r="O2" s="1"/>
    </row>
    <row r="3" spans="1:17" s="17" customFormat="1" ht="54" customHeight="1" x14ac:dyDescent="0.2">
      <c r="A3" s="47"/>
      <c r="B3" s="45"/>
      <c r="C3" s="18" t="s">
        <v>19</v>
      </c>
      <c r="D3" s="18" t="s">
        <v>20</v>
      </c>
      <c r="E3" s="18" t="s">
        <v>8</v>
      </c>
      <c r="F3" s="45"/>
      <c r="G3" s="45"/>
      <c r="H3" s="45"/>
      <c r="I3" s="19" t="s">
        <v>2</v>
      </c>
      <c r="J3" s="19" t="s">
        <v>3</v>
      </c>
      <c r="K3" s="46"/>
      <c r="L3" s="46"/>
      <c r="M3" s="46"/>
      <c r="N3" s="1"/>
      <c r="O3" s="1"/>
    </row>
    <row r="4" spans="1:17" s="17" customFormat="1" ht="18.75" customHeight="1" x14ac:dyDescent="0.2">
      <c r="A4" s="18">
        <v>1</v>
      </c>
      <c r="B4" s="28">
        <v>2</v>
      </c>
      <c r="C4" s="29">
        <v>3</v>
      </c>
      <c r="D4" s="28">
        <v>4</v>
      </c>
      <c r="E4" s="28">
        <v>5</v>
      </c>
      <c r="F4" s="28">
        <v>6</v>
      </c>
      <c r="G4" s="28">
        <v>7</v>
      </c>
      <c r="H4" s="28">
        <v>8</v>
      </c>
      <c r="I4" s="28">
        <v>9</v>
      </c>
      <c r="J4" s="29">
        <v>10</v>
      </c>
      <c r="K4" s="29">
        <v>11</v>
      </c>
      <c r="L4" s="29">
        <v>12</v>
      </c>
      <c r="M4" s="29">
        <v>13</v>
      </c>
      <c r="N4" s="1"/>
      <c r="O4" s="1"/>
    </row>
    <row r="5" spans="1:17" s="20" customFormat="1" ht="39.6" customHeight="1" x14ac:dyDescent="0.2">
      <c r="A5" s="13" t="s">
        <v>10</v>
      </c>
      <c r="B5" s="19" t="s">
        <v>5</v>
      </c>
      <c r="C5" s="30">
        <v>1615989000</v>
      </c>
      <c r="D5" s="30">
        <v>285174532</v>
      </c>
      <c r="E5" s="30">
        <v>1901163532</v>
      </c>
      <c r="F5" s="30">
        <v>32319780</v>
      </c>
      <c r="G5" s="30">
        <v>13070942.950000001</v>
      </c>
      <c r="H5" s="30">
        <v>45390722.950000003</v>
      </c>
      <c r="I5" s="32">
        <v>75113401.553304732</v>
      </c>
      <c r="J5" s="32">
        <v>13255306.166691378</v>
      </c>
      <c r="K5" s="32">
        <v>88368707.719996125</v>
      </c>
      <c r="L5" s="32">
        <v>16186926.255240822</v>
      </c>
      <c r="M5" s="30">
        <v>0</v>
      </c>
      <c r="N5" s="39"/>
      <c r="O5" s="39"/>
    </row>
    <row r="6" spans="1:17" ht="29.25" customHeight="1" x14ac:dyDescent="0.25">
      <c r="A6" s="21" t="s">
        <v>6</v>
      </c>
      <c r="B6" s="22" t="s">
        <v>5</v>
      </c>
      <c r="C6" s="35">
        <v>734610000</v>
      </c>
      <c r="D6" s="35">
        <v>129637059</v>
      </c>
      <c r="E6" s="33">
        <v>864247059</v>
      </c>
      <c r="F6" s="33">
        <v>14692200</v>
      </c>
      <c r="G6" s="33">
        <v>12051775.98</v>
      </c>
      <c r="H6" s="33">
        <v>26743975.98</v>
      </c>
      <c r="I6" s="34">
        <v>19761850.02275249</v>
      </c>
      <c r="J6" s="34">
        <v>3487385.3044487508</v>
      </c>
      <c r="K6" s="34">
        <v>23249235.32720124</v>
      </c>
      <c r="L6" s="34">
        <v>14924799.979548011</v>
      </c>
      <c r="M6" s="33">
        <v>0</v>
      </c>
      <c r="N6" s="39"/>
      <c r="O6" s="39"/>
    </row>
    <row r="7" spans="1:17" ht="29.25" customHeight="1" x14ac:dyDescent="0.25">
      <c r="A7" s="21" t="s">
        <v>7</v>
      </c>
      <c r="B7" s="22" t="s">
        <v>5</v>
      </c>
      <c r="C7" s="35">
        <v>881379000</v>
      </c>
      <c r="D7" s="35">
        <v>155537473</v>
      </c>
      <c r="E7" s="33">
        <v>1036916473</v>
      </c>
      <c r="F7" s="33">
        <v>17627580</v>
      </c>
      <c r="G7" s="33">
        <v>1019166.97</v>
      </c>
      <c r="H7" s="33">
        <v>18646746.969999999</v>
      </c>
      <c r="I7" s="34">
        <v>55351551.530552246</v>
      </c>
      <c r="J7" s="34">
        <v>9767920.8622426279</v>
      </c>
      <c r="K7" s="34">
        <v>65119472.392794877</v>
      </c>
      <c r="L7" s="34">
        <v>1262126.275692811</v>
      </c>
      <c r="M7" s="33">
        <v>0</v>
      </c>
      <c r="N7" s="39"/>
      <c r="O7" s="39"/>
    </row>
    <row r="8" spans="1:17" s="20" customFormat="1" ht="29.25" customHeight="1" x14ac:dyDescent="0.2">
      <c r="A8" s="13" t="s">
        <v>11</v>
      </c>
      <c r="B8" s="19" t="s">
        <v>5</v>
      </c>
      <c r="C8" s="30">
        <v>1531590093</v>
      </c>
      <c r="D8" s="30">
        <v>291616178</v>
      </c>
      <c r="E8" s="30">
        <v>1823206271</v>
      </c>
      <c r="F8" s="30">
        <v>37807844.555</v>
      </c>
      <c r="G8" s="30">
        <v>6301474.9299999997</v>
      </c>
      <c r="H8" s="30">
        <v>44109319.484999999</v>
      </c>
      <c r="I8" s="32">
        <v>60506615.65677999</v>
      </c>
      <c r="J8" s="32">
        <v>12166622.088831851</v>
      </c>
      <c r="K8" s="32">
        <v>72673237.745611846</v>
      </c>
      <c r="L8" s="32">
        <v>16192437.248184886</v>
      </c>
      <c r="M8" s="30">
        <v>0</v>
      </c>
      <c r="N8" s="39"/>
      <c r="O8" s="39"/>
    </row>
    <row r="9" spans="1:17" ht="29.25" customHeight="1" x14ac:dyDescent="0.25">
      <c r="A9" s="21" t="s">
        <v>6</v>
      </c>
      <c r="B9" s="22" t="s">
        <v>5</v>
      </c>
      <c r="C9" s="35">
        <v>1171798777</v>
      </c>
      <c r="D9" s="35">
        <v>228123592</v>
      </c>
      <c r="E9" s="33">
        <v>1399922369</v>
      </c>
      <c r="F9" s="33">
        <v>29294970.424999997</v>
      </c>
      <c r="G9" s="33">
        <v>3497807.13</v>
      </c>
      <c r="H9" s="30">
        <v>32792777.554999996</v>
      </c>
      <c r="I9" s="33">
        <v>46539151.010057114</v>
      </c>
      <c r="J9" s="33">
        <v>9701775.3741378337</v>
      </c>
      <c r="K9" s="33">
        <v>56240926.384194948</v>
      </c>
      <c r="L9" s="34">
        <v>5681098.7575416705</v>
      </c>
      <c r="M9" s="33">
        <v>0</v>
      </c>
      <c r="N9" s="39"/>
      <c r="O9" s="39"/>
      <c r="P9" s="23"/>
    </row>
    <row r="10" spans="1:17" ht="29.25" customHeight="1" x14ac:dyDescent="0.25">
      <c r="A10" s="21" t="s">
        <v>7</v>
      </c>
      <c r="B10" s="22" t="s">
        <v>5</v>
      </c>
      <c r="C10" s="35">
        <v>359791316</v>
      </c>
      <c r="D10" s="35">
        <v>63492586</v>
      </c>
      <c r="E10" s="33">
        <v>423283902</v>
      </c>
      <c r="F10" s="33">
        <v>8512874.1300000008</v>
      </c>
      <c r="G10" s="33">
        <v>2803667.8</v>
      </c>
      <c r="H10" s="33">
        <v>11316541.93</v>
      </c>
      <c r="I10" s="33">
        <v>13967464.646722874</v>
      </c>
      <c r="J10" s="33">
        <v>2464846.7146940175</v>
      </c>
      <c r="K10" s="33">
        <v>16432311.361416891</v>
      </c>
      <c r="L10" s="34">
        <v>10511338.490643214</v>
      </c>
      <c r="M10" s="33">
        <v>0</v>
      </c>
      <c r="N10" s="39"/>
      <c r="O10" s="39"/>
      <c r="P10" s="23"/>
    </row>
    <row r="11" spans="1:17" s="20" customFormat="1" ht="27.75" customHeight="1" x14ac:dyDescent="0.25">
      <c r="A11" s="13" t="s">
        <v>12</v>
      </c>
      <c r="B11" s="19" t="s">
        <v>5</v>
      </c>
      <c r="C11" s="30">
        <v>100279500</v>
      </c>
      <c r="D11" s="30">
        <v>21200840</v>
      </c>
      <c r="E11" s="30">
        <v>121480340</v>
      </c>
      <c r="F11" s="30">
        <v>2005590</v>
      </c>
      <c r="G11" s="30">
        <v>0</v>
      </c>
      <c r="H11" s="30">
        <v>2005590</v>
      </c>
      <c r="I11" s="30">
        <v>6480935.3880449729</v>
      </c>
      <c r="J11" s="30">
        <v>1349005.9309858219</v>
      </c>
      <c r="K11" s="30">
        <v>7829941.3190307952</v>
      </c>
      <c r="L11" s="32">
        <v>3464777.6971060433</v>
      </c>
      <c r="M11" s="30">
        <v>0</v>
      </c>
      <c r="N11" s="39"/>
      <c r="O11" s="39"/>
      <c r="P11" s="23"/>
    </row>
    <row r="12" spans="1:17" s="24" customFormat="1" ht="29.25" customHeight="1" x14ac:dyDescent="0.25">
      <c r="A12" s="13" t="s">
        <v>13</v>
      </c>
      <c r="B12" s="19" t="s">
        <v>5</v>
      </c>
      <c r="C12" s="30">
        <v>1228150000</v>
      </c>
      <c r="D12" s="30">
        <v>271443382</v>
      </c>
      <c r="E12" s="30">
        <v>1499593382</v>
      </c>
      <c r="F12" s="30">
        <v>26707196.57</v>
      </c>
      <c r="G12" s="30">
        <v>152174314.30000001</v>
      </c>
      <c r="H12" s="30">
        <v>178881510.87</v>
      </c>
      <c r="I12" s="30">
        <v>171008795.92295852</v>
      </c>
      <c r="J12" s="36">
        <v>40758102.181682453</v>
      </c>
      <c r="K12" s="30">
        <v>211766898.10464096</v>
      </c>
      <c r="L12" s="30">
        <v>201374139.52346864</v>
      </c>
      <c r="M12" s="30">
        <v>0</v>
      </c>
      <c r="N12" s="39"/>
      <c r="O12" s="39"/>
      <c r="P12" s="23"/>
    </row>
    <row r="13" spans="1:17" s="24" customFormat="1" ht="29.25" customHeight="1" x14ac:dyDescent="0.25">
      <c r="A13" s="12" t="s">
        <v>14</v>
      </c>
      <c r="B13" s="19" t="s">
        <v>5</v>
      </c>
      <c r="C13" s="30">
        <v>2719210005</v>
      </c>
      <c r="D13" s="30">
        <v>598707676</v>
      </c>
      <c r="E13" s="30">
        <v>3317917681</v>
      </c>
      <c r="F13" s="38">
        <v>395854101.52999997</v>
      </c>
      <c r="G13" s="30">
        <v>55530650.719999999</v>
      </c>
      <c r="H13" s="30">
        <v>451384752.25</v>
      </c>
      <c r="I13" s="37">
        <v>79730993.895174935</v>
      </c>
      <c r="J13" s="37">
        <v>19605984.671469402</v>
      </c>
      <c r="K13" s="30">
        <v>99336978.566644341</v>
      </c>
      <c r="L13" s="30">
        <v>70874640.070559368</v>
      </c>
      <c r="M13" s="30">
        <v>0</v>
      </c>
      <c r="N13" s="39"/>
      <c r="O13" s="39"/>
      <c r="P13" s="23"/>
      <c r="Q13" s="27"/>
    </row>
    <row r="14" spans="1:17" s="24" customFormat="1" ht="43.15" customHeight="1" x14ac:dyDescent="0.25">
      <c r="A14" s="13" t="s">
        <v>15</v>
      </c>
      <c r="B14" s="19" t="s">
        <v>5</v>
      </c>
      <c r="C14" s="30">
        <v>885510000</v>
      </c>
      <c r="D14" s="30">
        <v>207936113</v>
      </c>
      <c r="E14" s="30">
        <v>1093446113</v>
      </c>
      <c r="F14" s="30">
        <v>19329912.07</v>
      </c>
      <c r="G14" s="30">
        <v>14553932.1</v>
      </c>
      <c r="H14" s="30">
        <v>33883844.170000002</v>
      </c>
      <c r="I14" s="30">
        <v>21492279.569287721</v>
      </c>
      <c r="J14" s="30">
        <v>5513619.7368891975</v>
      </c>
      <c r="K14" s="30">
        <v>27005899.306176919</v>
      </c>
      <c r="L14" s="30">
        <v>21574705.082319256</v>
      </c>
      <c r="M14" s="30">
        <v>0</v>
      </c>
      <c r="N14" s="39"/>
      <c r="O14" s="39"/>
      <c r="P14" s="23"/>
    </row>
    <row r="15" spans="1:17" s="24" customFormat="1" ht="29.25" customHeight="1" x14ac:dyDescent="0.25">
      <c r="A15" s="25" t="s">
        <v>17</v>
      </c>
      <c r="B15" s="19" t="s">
        <v>5</v>
      </c>
      <c r="C15" s="30">
        <v>1648947711</v>
      </c>
      <c r="D15" s="30">
        <v>318564355</v>
      </c>
      <c r="E15" s="30">
        <v>1967512066</v>
      </c>
      <c r="F15" s="30">
        <v>33552903.375000007</v>
      </c>
      <c r="G15" s="30">
        <v>18232133.199999999</v>
      </c>
      <c r="H15" s="30">
        <v>51785036.575000003</v>
      </c>
      <c r="I15" s="30">
        <v>157858088.82162562</v>
      </c>
      <c r="J15" s="30">
        <v>33146931.19033863</v>
      </c>
      <c r="K15" s="30">
        <v>191005020.01196426</v>
      </c>
      <c r="L15" s="30">
        <v>30809203.548420083</v>
      </c>
      <c r="M15" s="30">
        <v>9225830.3916555885</v>
      </c>
      <c r="N15" s="39"/>
      <c r="O15" s="39"/>
      <c r="P15" s="23"/>
    </row>
    <row r="16" spans="1:17" s="24" customFormat="1" ht="29.25" customHeight="1" x14ac:dyDescent="0.25">
      <c r="A16" s="13" t="s">
        <v>16</v>
      </c>
      <c r="B16" s="19" t="s">
        <v>5</v>
      </c>
      <c r="C16" s="30">
        <v>786795000</v>
      </c>
      <c r="D16" s="30">
        <v>178124788</v>
      </c>
      <c r="E16" s="30">
        <v>964919788</v>
      </c>
      <c r="F16" s="30">
        <v>15735900</v>
      </c>
      <c r="G16" s="30">
        <v>10310109.02</v>
      </c>
      <c r="H16" s="30">
        <v>26046009.02</v>
      </c>
      <c r="I16" s="32">
        <v>44841514.579487994</v>
      </c>
      <c r="J16" s="32">
        <v>9675536.7900073119</v>
      </c>
      <c r="K16" s="32">
        <v>54517051.369495302</v>
      </c>
      <c r="L16" s="30">
        <v>12143084.052561611</v>
      </c>
      <c r="M16" s="30">
        <v>0</v>
      </c>
      <c r="N16" s="39"/>
      <c r="O16" s="39"/>
      <c r="P16" s="23"/>
    </row>
    <row r="17" spans="1:16" s="24" customFormat="1" ht="46.15" customHeight="1" x14ac:dyDescent="0.25">
      <c r="A17" s="13" t="s">
        <v>18</v>
      </c>
      <c r="B17" s="19" t="s">
        <v>5</v>
      </c>
      <c r="C17" s="30">
        <v>189450000</v>
      </c>
      <c r="D17" s="30">
        <v>21050001</v>
      </c>
      <c r="E17" s="30">
        <v>210500001</v>
      </c>
      <c r="F17" s="30">
        <v>3789000</v>
      </c>
      <c r="G17" s="30">
        <v>59273469.219999999</v>
      </c>
      <c r="H17" s="30">
        <v>63062469.219999999</v>
      </c>
      <c r="I17" s="32">
        <v>91416263.818941325</v>
      </c>
      <c r="J17" s="32">
        <v>10157362.646549037</v>
      </c>
      <c r="K17" s="32">
        <v>101573626.46549036</v>
      </c>
      <c r="L17" s="30">
        <v>69015224.199815944</v>
      </c>
      <c r="M17" s="30">
        <v>5898950.9970344612</v>
      </c>
      <c r="N17" s="39"/>
      <c r="O17" s="39"/>
      <c r="P17" s="23"/>
    </row>
    <row r="18" spans="1:16" s="20" customFormat="1" ht="36" customHeight="1" x14ac:dyDescent="0.25">
      <c r="A18" s="40" t="s">
        <v>8</v>
      </c>
      <c r="B18" s="41"/>
      <c r="C18" s="32">
        <f>+C5+C8+C11+C12+C13+C14+C15+C16+C17</f>
        <v>10705921309</v>
      </c>
      <c r="D18" s="32">
        <f>+D5+D8+D11+D12+D13+D14+D15+D16+D17</f>
        <v>2193817865</v>
      </c>
      <c r="E18" s="32">
        <f>+C18+D18</f>
        <v>12899739174</v>
      </c>
      <c r="F18" s="32">
        <f>+F5+F8+F11+F12+F13+F14+F15+F16+F17</f>
        <v>567102228.10000002</v>
      </c>
      <c r="G18" s="32">
        <f t="shared" ref="G18:M18" si="0">+G5+G8+G11+G12+G13+G14+G15+G16+G17</f>
        <v>329447026.43999994</v>
      </c>
      <c r="H18" s="32">
        <f>+H5+H8+H11+H12+H13+H14+H15+H16+H17</f>
        <v>896549254.54000008</v>
      </c>
      <c r="I18" s="31">
        <f>+I5+I8+I11+I12+I13+I14+I15+I16+I17</f>
        <v>708448889.20560586</v>
      </c>
      <c r="J18" s="31">
        <f>+J5+J8+J11+J12+J13+J14+J15+J16+J17</f>
        <v>145628471.40344509</v>
      </c>
      <c r="K18" s="31">
        <f>+K5+K8+K11+K12+K13+K14+K15+K16+K17</f>
        <v>854077360.60905087</v>
      </c>
      <c r="L18" s="32">
        <f>+L5+L8+L11+L12+L13+L14+L15+L16+L17</f>
        <v>441635137.67767662</v>
      </c>
      <c r="M18" s="32">
        <f t="shared" si="0"/>
        <v>15124781.388690051</v>
      </c>
      <c r="N18" s="39"/>
      <c r="O18" s="39"/>
      <c r="P18" s="6"/>
    </row>
    <row r="19" spans="1:16" s="20" customFormat="1" ht="36" hidden="1" customHeight="1" x14ac:dyDescent="0.2">
      <c r="A19" s="42" t="s">
        <v>1</v>
      </c>
      <c r="B19" s="43"/>
      <c r="C19" s="43"/>
      <c r="D19" s="43"/>
      <c r="E19" s="44"/>
      <c r="F19" s="44"/>
      <c r="G19" s="44"/>
      <c r="H19" s="3"/>
      <c r="I19" s="4">
        <v>5313111035</v>
      </c>
      <c r="J19" s="3">
        <v>863951362</v>
      </c>
      <c r="K19" s="3">
        <v>6177062397</v>
      </c>
      <c r="L19" s="8">
        <v>5210023103.3623095</v>
      </c>
      <c r="M19" s="14"/>
      <c r="N19" s="1"/>
      <c r="O19" s="1"/>
    </row>
    <row r="20" spans="1:16" s="20" customFormat="1" ht="36" hidden="1" customHeight="1" x14ac:dyDescent="0.25">
      <c r="A20" s="40" t="s">
        <v>0</v>
      </c>
      <c r="B20" s="41"/>
      <c r="C20" s="7">
        <v>8050824063</v>
      </c>
      <c r="D20" s="7">
        <v>1299138290</v>
      </c>
      <c r="E20" s="7">
        <v>9349962353</v>
      </c>
      <c r="F20" s="7">
        <v>1029065929.5862501</v>
      </c>
      <c r="G20" s="7">
        <v>4635435304.6800003</v>
      </c>
      <c r="H20" s="7">
        <v>5664501234.2662497</v>
      </c>
      <c r="I20" s="2">
        <v>5870050430.1817675</v>
      </c>
      <c r="J20" s="2">
        <v>950886002.71392274</v>
      </c>
      <c r="K20" s="2">
        <v>6820936432.8956909</v>
      </c>
      <c r="L20" s="7">
        <v>5994533434.5161791</v>
      </c>
      <c r="M20" s="7">
        <v>4519771174.5246067</v>
      </c>
      <c r="N20" s="1"/>
      <c r="O20" s="1"/>
      <c r="P20" s="6"/>
    </row>
    <row r="21" spans="1:16" s="20" customFormat="1" ht="29.25" customHeight="1" x14ac:dyDescent="0.2">
      <c r="A21" s="16"/>
      <c r="B21" s="16"/>
      <c r="C21" s="26"/>
      <c r="D21" s="3"/>
      <c r="E21" s="3"/>
      <c r="F21" s="3"/>
      <c r="G21" s="3"/>
      <c r="H21" s="3"/>
      <c r="I21" s="3"/>
      <c r="J21" s="3"/>
      <c r="K21" s="3"/>
      <c r="L21" s="9"/>
      <c r="M21" s="9"/>
    </row>
    <row r="22" spans="1:16" s="20" customFormat="1" ht="29.25" customHeight="1" x14ac:dyDescent="0.2">
      <c r="A22" s="16"/>
      <c r="B22" s="16"/>
      <c r="C22" s="26"/>
      <c r="D22" s="3"/>
      <c r="E22" s="3"/>
      <c r="F22" s="3"/>
      <c r="G22" s="3"/>
      <c r="H22" s="3"/>
      <c r="I22" s="3"/>
      <c r="J22" s="3"/>
      <c r="K22" s="3"/>
      <c r="L22" s="9"/>
      <c r="M22" s="9"/>
    </row>
    <row r="23" spans="1:16" s="20" customFormat="1" ht="29.25" customHeight="1" x14ac:dyDescent="0.2">
      <c r="A23" s="16"/>
      <c r="B23" s="16"/>
      <c r="C23" s="26"/>
      <c r="D23" s="3"/>
      <c r="E23" s="3"/>
      <c r="F23" s="3"/>
      <c r="G23" s="3"/>
      <c r="H23" s="3"/>
      <c r="I23" s="3"/>
      <c r="J23" s="3"/>
      <c r="K23" s="3"/>
      <c r="L23" s="9"/>
      <c r="M23" s="9"/>
    </row>
    <row r="24" spans="1:16" x14ac:dyDescent="0.25">
      <c r="B24" s="16"/>
      <c r="C24" s="26"/>
      <c r="D24" s="3"/>
      <c r="E24" s="3"/>
      <c r="F24" s="3"/>
      <c r="G24" s="3"/>
      <c r="H24" s="3"/>
      <c r="I24" s="5"/>
      <c r="J24" s="3"/>
      <c r="K24" s="3"/>
      <c r="L24" s="9"/>
      <c r="M24" s="9"/>
    </row>
    <row r="25" spans="1:16" x14ac:dyDescent="0.25">
      <c r="K25" s="15"/>
    </row>
    <row r="26" spans="1:16" x14ac:dyDescent="0.25">
      <c r="K26" s="15"/>
    </row>
    <row r="27" spans="1:16" x14ac:dyDescent="0.25">
      <c r="K27" s="15"/>
    </row>
    <row r="28" spans="1:16" x14ac:dyDescent="0.25">
      <c r="K28" s="15"/>
    </row>
    <row r="29" spans="1:16" x14ac:dyDescent="0.25">
      <c r="B29" s="6"/>
      <c r="C29" s="6"/>
      <c r="D29" s="6"/>
      <c r="E29" s="6"/>
      <c r="F29" s="6"/>
      <c r="G29" s="6"/>
      <c r="H29" s="6"/>
      <c r="K29" s="15"/>
    </row>
  </sheetData>
  <mergeCells count="13">
    <mergeCell ref="A20:B20"/>
    <mergeCell ref="A19:G19"/>
    <mergeCell ref="M2:M3"/>
    <mergeCell ref="L2:L3"/>
    <mergeCell ref="K2:K3"/>
    <mergeCell ref="A18:B18"/>
    <mergeCell ref="A2:A3"/>
    <mergeCell ref="B2:B3"/>
    <mergeCell ref="I2:J2"/>
    <mergeCell ref="F2:F3"/>
    <mergeCell ref="G2:G3"/>
    <mergeCell ref="H2:H3"/>
    <mergeCell ref="C2:E2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0" orientation="landscape" r:id="rId1"/>
  <headerFooter alignWithMargins="0">
    <oddHeader>&amp;CФинансово изпълнение по ЕФРР, КФ, ЕСФ и ФЕПН 2014 -2020</oddHeader>
  </headerFooter>
  <ignoredErrors>
    <ignoredError sqref="E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Кристиана Гангарова</cp:lastModifiedBy>
  <cp:lastPrinted>2019-08-07T11:48:05Z</cp:lastPrinted>
  <dcterms:created xsi:type="dcterms:W3CDTF">2007-11-29T09:10:22Z</dcterms:created>
  <dcterms:modified xsi:type="dcterms:W3CDTF">2024-12-09T13:47:41Z</dcterms:modified>
</cp:coreProperties>
</file>